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C1694D2C-1552-4D91-BE28-2ADF3AFFDFC8}" xr6:coauthVersionLast="47" xr6:coauthVersionMax="47" xr10:uidLastSave="{00000000-0000-0000-0000-000000000000}"/>
  <bookViews>
    <workbookView xWindow="-108" yWindow="84" windowWidth="23208"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44" i="6" l="1"/>
  <c r="N245" i="6"/>
  <c r="N246" i="6"/>
  <c r="N247" i="6"/>
  <c r="N248" i="6"/>
  <c r="N249" i="6"/>
  <c r="N250" i="6"/>
  <c r="N251" i="6"/>
  <c r="N252" i="6"/>
  <c r="N253" i="6"/>
  <c r="N254" i="6"/>
  <c r="N255" i="6"/>
  <c r="N256" i="6"/>
  <c r="N257" i="6"/>
  <c r="N258" i="6"/>
  <c r="N259" i="6"/>
  <c r="N260" i="6"/>
  <c r="N261" i="6"/>
  <c r="N262" i="6"/>
  <c r="N263" i="6"/>
  <c r="N264" i="6"/>
  <c r="N265" i="6"/>
  <c r="N266" i="6"/>
  <c r="N267" i="6"/>
  <c r="N268" i="6"/>
  <c r="N269" i="6"/>
  <c r="N270" i="6"/>
  <c r="N271" i="6"/>
  <c r="N272" i="6"/>
  <c r="N273" i="6"/>
  <c r="N274" i="6"/>
  <c r="N275" i="6"/>
  <c r="N276" i="6"/>
  <c r="N277" i="6"/>
  <c r="N278" i="6"/>
  <c r="N279" i="6"/>
  <c r="N280" i="6"/>
  <c r="N281" i="6"/>
  <c r="N282" i="6"/>
  <c r="N283" i="6"/>
  <c r="N284" i="6"/>
  <c r="N285" i="6"/>
  <c r="N286" i="6"/>
  <c r="N287" i="6"/>
  <c r="N288" i="6"/>
  <c r="N289" i="6"/>
  <c r="N290" i="6"/>
  <c r="N291" i="6"/>
  <c r="N292" i="6"/>
  <c r="N293" i="6"/>
  <c r="N294" i="6"/>
  <c r="N295" i="6"/>
  <c r="N296" i="6"/>
  <c r="N297" i="6"/>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40" i="1" l="1" a="1"/>
  <c r="N170" i="1" a="1"/>
  <c r="N35" i="1" a="1"/>
  <c r="N146" i="1" a="1"/>
  <c r="N73" i="1" a="1"/>
  <c r="N16" i="1" a="1"/>
  <c r="N77" i="1" a="1"/>
  <c r="N141" i="6" a="1"/>
  <c r="N62" i="1" a="1"/>
  <c r="N95" i="1" a="1"/>
  <c r="N98" i="1" a="1"/>
  <c r="N103" i="6" a="1"/>
  <c r="N38" i="6" a="1"/>
  <c r="N18" i="6" a="1"/>
  <c r="N89" i="1" a="1"/>
  <c r="N88" i="6" a="1"/>
  <c r="N116" i="1" a="1"/>
  <c r="N46" i="1" a="1"/>
  <c r="N68" i="6" a="1"/>
  <c r="N172" i="1" a="1"/>
  <c r="N78" i="6" a="1"/>
  <c r="N56" i="6" a="1"/>
  <c r="N17" i="1" a="1"/>
  <c r="N87" i="6" a="1"/>
  <c r="N114" i="6" a="1"/>
  <c r="N39" i="1" a="1"/>
  <c r="N136" i="6" a="1"/>
  <c r="N98" i="6" a="1"/>
  <c r="N107" i="1" a="1"/>
  <c r="N64" i="1" a="1"/>
  <c r="N19" i="6" a="1"/>
  <c r="N54" i="1" a="1"/>
  <c r="N8" i="6" a="1"/>
  <c r="N34" i="1" a="1"/>
  <c r="N69" i="1" a="1"/>
  <c r="N43" i="1" a="1"/>
  <c r="N97" i="6" a="1"/>
  <c r="N149" i="6" a="1"/>
  <c r="N9" i="1" a="1"/>
  <c r="N140" i="6" a="1"/>
  <c r="N143" i="6" a="1"/>
  <c r="N60" i="6" a="1"/>
  <c r="N175" i="1" a="1"/>
  <c r="N145" i="1" a="1"/>
  <c r="N58" i="1" a="1"/>
  <c r="N26" i="6" a="1"/>
  <c r="N70" i="1" a="1"/>
  <c r="N84" i="1" a="1"/>
  <c r="N25" i="1" a="1"/>
  <c r="N66" i="6" a="1"/>
  <c r="N144" i="6" a="1"/>
  <c r="N110" i="6" a="1"/>
  <c r="N81" i="6" a="1"/>
  <c r="N96" i="6" a="1"/>
  <c r="N162" i="1" a="1"/>
  <c r="N50" i="1" a="1"/>
  <c r="N28" i="6" a="1"/>
  <c r="N45" i="1" a="1"/>
  <c r="N97" i="1" a="1"/>
  <c r="N144" i="1" a="1"/>
  <c r="N24" i="1" a="1"/>
  <c r="N13" i="6" a="1"/>
  <c r="N93" i="1" a="1"/>
  <c r="N83" i="6" a="1"/>
  <c r="N41" i="6" a="1"/>
  <c r="N121" i="6" a="1"/>
  <c r="N73" i="6" a="1"/>
  <c r="N15" i="1" a="1"/>
  <c r="N57" i="6" a="1"/>
  <c r="N100" i="6" a="1"/>
  <c r="N31" i="1" a="1"/>
  <c r="N102" i="6" a="1"/>
  <c r="N75" i="1" a="1"/>
  <c r="N157" i="1" a="1"/>
  <c r="N37" i="1" a="1"/>
  <c r="N74" i="6" a="1"/>
  <c r="N21" i="6" a="1"/>
  <c r="N125" i="6" a="1"/>
  <c r="N29" i="1" a="1"/>
  <c r="N79" i="1" a="1"/>
  <c r="N11" i="6" a="1"/>
  <c r="N75" i="6" a="1"/>
  <c r="N87" i="1" a="1"/>
  <c r="N147" i="6" a="1"/>
  <c r="N142" i="1" a="1"/>
  <c r="N62" i="6" a="1"/>
  <c r="N80" i="1" a="1"/>
  <c r="N106" i="6" a="1"/>
  <c r="N15" i="6" a="1"/>
  <c r="N158" i="6" a="1"/>
  <c r="N70" i="6" a="1"/>
  <c r="N160" i="6" a="1"/>
  <c r="N7" i="6" a="1"/>
  <c r="N124" i="1" a="1"/>
  <c r="N52" i="6" a="1"/>
  <c r="N91" i="1" a="1"/>
  <c r="N128" i="6" a="1"/>
  <c r="N10" i="1" a="1"/>
  <c r="N56" i="1" a="1"/>
  <c r="N110" i="1" a="1"/>
  <c r="N125" i="1" a="1"/>
  <c r="N23" i="1" a="1"/>
  <c r="N153" i="1" a="1"/>
  <c r="N152" i="1" a="1"/>
  <c r="N17" i="6" a="1"/>
  <c r="N138" i="1" a="1"/>
  <c r="N72" i="6" a="1"/>
  <c r="N59" i="1" a="1"/>
  <c r="N35" i="6" a="1"/>
  <c r="N76" i="6" a="1"/>
  <c r="N67" i="1" a="1"/>
  <c r="N158" i="1" a="1"/>
  <c r="N45" i="6" a="1"/>
  <c r="N132" i="1" a="1"/>
  <c r="N171" i="1" a="1"/>
  <c r="N112" i="1" a="1"/>
  <c r="N59" i="6" a="1"/>
  <c r="N64" i="6" a="1"/>
  <c r="N111" i="1" a="1"/>
  <c r="N60" i="1" a="1"/>
  <c r="N8" i="1" a="1"/>
  <c r="N130" i="6" a="1"/>
  <c r="N119" i="6" a="1"/>
  <c r="N154" i="6" a="1"/>
  <c r="N68" i="1" a="1"/>
  <c r="N55" i="1" a="1"/>
  <c r="N65" i="6" a="1"/>
  <c r="N138" i="6" a="1"/>
  <c r="N77" i="6" a="1"/>
  <c r="N115" i="6" a="1"/>
  <c r="N13" i="1" a="1"/>
  <c r="N51" i="1" a="1"/>
  <c r="N27" i="6" a="1"/>
  <c r="N135" i="6" a="1"/>
  <c r="N174" i="1" a="1"/>
  <c r="N133" i="1" a="1"/>
  <c r="N131" i="1" a="1"/>
  <c r="N128" i="1" a="1"/>
  <c r="N141" i="1" a="1"/>
  <c r="N106" i="1" a="1"/>
  <c r="N124" i="6" a="1"/>
  <c r="N46" i="6" a="1"/>
  <c r="N85" i="1" a="1"/>
  <c r="N151" i="1" a="1"/>
  <c r="N36" i="6" a="1"/>
  <c r="N19" i="1" a="1"/>
  <c r="N81" i="1" a="1"/>
  <c r="N51" i="6" a="1"/>
  <c r="N47" i="1" a="1"/>
  <c r="N115" i="1" a="1"/>
  <c r="N104" i="6" a="1"/>
  <c r="N42" i="1" a="1"/>
  <c r="N65" i="1" a="1"/>
  <c r="N78" i="1" a="1"/>
  <c r="N173" i="1" a="1"/>
  <c r="N88" i="1" a="1"/>
  <c r="N180" i="1" a="1"/>
  <c r="N82" i="1" a="1"/>
  <c r="N132" i="6" a="1"/>
  <c r="N114" i="1" a="1"/>
  <c r="N161" i="1" a="1"/>
  <c r="N179" i="1" a="1"/>
  <c r="N145" i="6" a="1"/>
  <c r="N108" i="1" a="1"/>
  <c r="N142" i="6" a="1"/>
  <c r="N109" i="6" a="1"/>
  <c r="N113" i="6" a="1"/>
  <c r="N18" i="1" a="1"/>
  <c r="N49" i="1" a="1"/>
  <c r="N116" i="6" a="1"/>
  <c r="N16" i="6" a="1"/>
  <c r="N155" i="1" a="1"/>
  <c r="N61" i="6" a="1"/>
  <c r="N93" i="6" a="1"/>
  <c r="N48" i="1" a="1"/>
  <c r="N48" i="6" a="1"/>
  <c r="N33" i="1" a="1"/>
  <c r="N127" i="6" a="1"/>
  <c r="N20" i="1" a="1"/>
  <c r="N177" i="1" a="1"/>
  <c r="N120" i="1" a="1"/>
  <c r="N85" i="6" a="1"/>
  <c r="N53" i="6" a="1"/>
  <c r="N69" i="6" a="1"/>
  <c r="N32" i="1" a="1"/>
  <c r="N151" i="6" a="1"/>
  <c r="N92" i="6" a="1"/>
  <c r="N27" i="1" a="1"/>
  <c r="N49" i="6" a="1"/>
  <c r="N130" i="1" a="1"/>
  <c r="N10" i="6" a="1"/>
  <c r="N148" i="1" a="1"/>
  <c r="N82" i="6" a="1"/>
  <c r="N159" i="6" a="1"/>
  <c r="N33" i="6" a="1"/>
  <c r="N163" i="1" a="1"/>
  <c r="N165" i="1" a="1"/>
  <c r="N149" i="1" a="1"/>
  <c r="N41" i="1" a="1"/>
  <c r="N92" i="1" a="1"/>
  <c r="N71" i="1" a="1"/>
  <c r="N40" i="6" a="1"/>
  <c r="N38" i="1" a="1"/>
  <c r="N79" i="6" a="1"/>
  <c r="N137" i="6" a="1"/>
  <c r="N37" i="6" a="1"/>
  <c r="N127" i="1" a="1"/>
  <c r="N100" i="1" a="1"/>
  <c r="N121" i="1" a="1"/>
  <c r="N30" i="6" a="1"/>
  <c r="N143" i="1" a="1"/>
  <c r="N168" i="1" a="1"/>
  <c r="N136" i="1" a="1"/>
  <c r="N113" i="1" a="1"/>
  <c r="N58" i="6" a="1"/>
  <c r="N67" i="6" a="1"/>
  <c r="N129" i="6" a="1"/>
  <c r="N164" i="1" a="1"/>
  <c r="N11" i="1" a="1"/>
  <c r="N66" i="1" a="1"/>
  <c r="N99" i="6" a="1"/>
  <c r="N181" i="1" a="1"/>
  <c r="N169" i="1" a="1"/>
  <c r="N156" i="1" a="1"/>
  <c r="N118" i="6" a="1"/>
  <c r="N63" i="1" a="1"/>
  <c r="N119" i="1" a="1"/>
  <c r="N86" i="6" a="1"/>
  <c r="N101" i="1" a="1"/>
  <c r="N160" i="1" a="1"/>
  <c r="N43" i="6" a="1"/>
  <c r="N152" i="6" a="1"/>
  <c r="N140" i="1" a="1"/>
  <c r="N76" i="1" a="1"/>
  <c r="N104" i="1" a="1"/>
  <c r="N42" i="6" a="1"/>
  <c r="N80" i="6" a="1"/>
  <c r="N47" i="6" a="1"/>
  <c r="N122" i="1" a="1"/>
  <c r="N150" i="1" a="1"/>
  <c r="N57" i="1" a="1"/>
  <c r="N96" i="1" a="1"/>
  <c r="N9" i="6" a="1"/>
  <c r="N28" i="1" a="1"/>
  <c r="N131" i="6" a="1"/>
  <c r="N137" i="1" a="1"/>
  <c r="N107" i="6" a="1"/>
  <c r="N117" i="6" a="1"/>
  <c r="N134" i="1" a="1"/>
  <c r="N52" i="1" a="1"/>
  <c r="N54" i="6" a="1"/>
  <c r="N135" i="1" a="1"/>
  <c r="N23" i="6" a="1"/>
  <c r="N32" i="6" a="1"/>
  <c r="N147" i="1" a="1"/>
  <c r="N53" i="1" a="1"/>
  <c r="N94" i="1" a="1"/>
  <c r="N72" i="1" a="1"/>
  <c r="N133" i="6" a="1"/>
  <c r="N90" i="1" a="1"/>
  <c r="N44" i="1" a="1"/>
  <c r="N167" i="1" a="1"/>
  <c r="N74" i="1" a="1"/>
  <c r="N156" i="6" a="1"/>
  <c r="N44" i="6" a="1"/>
  <c r="N71" i="6" a="1"/>
  <c r="N123" i="6" a="1"/>
  <c r="N150" i="6" a="1"/>
  <c r="N120" i="6" a="1"/>
  <c r="N154" i="1" a="1"/>
  <c r="N50" i="6" a="1"/>
  <c r="N139" i="1" a="1"/>
  <c r="N31" i="6" a="1"/>
  <c r="N123" i="1" a="1"/>
  <c r="N24" i="6" a="1"/>
  <c r="N159" i="1" a="1"/>
  <c r="N139" i="6" a="1"/>
  <c r="N134" i="6" a="1"/>
  <c r="N122" i="6" a="1"/>
  <c r="N55" i="6" a="1"/>
  <c r="N105" i="1" a="1"/>
  <c r="N108" i="6" a="1"/>
  <c r="N148" i="6" a="1"/>
  <c r="N86" i="1" a="1"/>
  <c r="N36" i="1" a="1"/>
  <c r="N118" i="1" a="1"/>
  <c r="N25" i="6" a="1"/>
  <c r="N157" i="6" a="1"/>
  <c r="N91" i="6" a="1"/>
  <c r="N178" i="1" a="1"/>
  <c r="N126" i="1" a="1"/>
  <c r="N126" i="6" a="1"/>
  <c r="N20" i="6" a="1"/>
  <c r="N39" i="6" a="1"/>
  <c r="N99" i="1" a="1"/>
  <c r="N111" i="6" a="1"/>
  <c r="N89" i="6" a="1"/>
  <c r="N26" i="1" a="1"/>
  <c r="N21" i="1" a="1"/>
  <c r="N83" i="1" a="1"/>
  <c r="N105" i="6" a="1"/>
  <c r="N90" i="6" a="1"/>
  <c r="N95" i="6" a="1"/>
  <c r="N12" i="6" a="1"/>
  <c r="N153" i="6" a="1"/>
  <c r="N12" i="1" a="1"/>
  <c r="N155" i="6" a="1"/>
  <c r="N94" i="6" a="1"/>
  <c r="N61" i="1" a="1"/>
  <c r="N146" i="6" a="1"/>
  <c r="N34" i="6" a="1"/>
  <c r="N84" i="6" a="1"/>
  <c r="N102" i="1" a="1"/>
  <c r="N63" i="6" a="1"/>
  <c r="N129" i="1" a="1"/>
  <c r="N109" i="1" a="1"/>
  <c r="N176" i="1" a="1"/>
  <c r="N103" i="1" a="1"/>
  <c r="N7" i="1" a="1"/>
  <c r="N117" i="1" a="1"/>
  <c r="N29" i="6" a="1"/>
  <c r="N101" i="6" a="1"/>
  <c r="N166" i="1" a="1"/>
  <c r="N112" i="6" a="1"/>
  <c r="N112" i="6" l="1"/>
  <c r="N166" i="1"/>
  <c r="N101" i="6"/>
  <c r="N29" i="6"/>
  <c r="N117" i="1"/>
  <c r="N7" i="1"/>
  <c r="O7" i="1" s="1"/>
  <c r="N103" i="1"/>
  <c r="N176" i="1"/>
  <c r="N109" i="1"/>
  <c r="N129" i="1"/>
  <c r="N63" i="6"/>
  <c r="N102" i="1"/>
  <c r="N84" i="6"/>
  <c r="N34" i="6"/>
  <c r="N146" i="6"/>
  <c r="N61" i="1"/>
  <c r="N94" i="6"/>
  <c r="N155" i="6"/>
  <c r="N12" i="1"/>
  <c r="N153" i="6"/>
  <c r="N12" i="6"/>
  <c r="N95" i="6"/>
  <c r="N90" i="6"/>
  <c r="N105" i="6"/>
  <c r="N83" i="1"/>
  <c r="N21" i="1"/>
  <c r="N26" i="1"/>
  <c r="N89" i="6"/>
  <c r="N111" i="6"/>
  <c r="N99" i="1"/>
  <c r="N39" i="6"/>
  <c r="N20" i="6"/>
  <c r="N126" i="6"/>
  <c r="N126" i="1"/>
  <c r="N178" i="1"/>
  <c r="N91" i="6"/>
  <c r="N157" i="6"/>
  <c r="N25" i="6"/>
  <c r="N118" i="1"/>
  <c r="N36" i="1"/>
  <c r="N86" i="1"/>
  <c r="N148" i="6"/>
  <c r="N108" i="6"/>
  <c r="N105" i="1"/>
  <c r="N55" i="6"/>
  <c r="N122" i="6"/>
  <c r="N134" i="6"/>
  <c r="N139" i="6"/>
  <c r="N159" i="1"/>
  <c r="N24" i="6"/>
  <c r="N123" i="1"/>
  <c r="N31" i="6"/>
  <c r="N139" i="1"/>
  <c r="N50" i="6"/>
  <c r="N154" i="1"/>
  <c r="N120" i="6"/>
  <c r="N150" i="6"/>
  <c r="N123" i="6"/>
  <c r="N71" i="6"/>
  <c r="N44" i="6"/>
  <c r="N156" i="6"/>
  <c r="N74" i="1"/>
  <c r="N167" i="1"/>
  <c r="N44" i="1"/>
  <c r="N90" i="1"/>
  <c r="N133" i="6"/>
  <c r="N72" i="1"/>
  <c r="N94" i="1"/>
  <c r="N53" i="1"/>
  <c r="N147" i="1"/>
  <c r="N32" i="6"/>
  <c r="N23" i="6"/>
  <c r="N135" i="1"/>
  <c r="N54" i="6"/>
  <c r="N52" i="1"/>
  <c r="N134" i="1"/>
  <c r="N117" i="6"/>
  <c r="N107" i="6"/>
  <c r="N137" i="1"/>
  <c r="N131" i="6"/>
  <c r="N28" i="1"/>
  <c r="N9" i="6"/>
  <c r="N96" i="1"/>
  <c r="N57" i="1"/>
  <c r="N150" i="1"/>
  <c r="N122" i="1"/>
  <c r="N47" i="6"/>
  <c r="N80" i="6"/>
  <c r="N42" i="6"/>
  <c r="N104" i="1"/>
  <c r="N76" i="1"/>
  <c r="N140" i="1"/>
  <c r="N152" i="6"/>
  <c r="N43" i="6"/>
  <c r="N160" i="1"/>
  <c r="N101" i="1"/>
  <c r="N86" i="6"/>
  <c r="N119" i="1"/>
  <c r="N63" i="1"/>
  <c r="N118" i="6"/>
  <c r="N156" i="1"/>
  <c r="N169" i="1"/>
  <c r="N181" i="1"/>
  <c r="N99" i="6"/>
  <c r="N66" i="1"/>
  <c r="N11" i="1"/>
  <c r="N164" i="1"/>
  <c r="N129" i="6"/>
  <c r="N67" i="6"/>
  <c r="N58" i="6"/>
  <c r="N113" i="1"/>
  <c r="N136" i="1"/>
  <c r="N168" i="1"/>
  <c r="N143" i="1"/>
  <c r="N30" i="6"/>
  <c r="N121" i="1"/>
  <c r="N100" i="1"/>
  <c r="N127" i="1"/>
  <c r="N37" i="6"/>
  <c r="N137" i="6"/>
  <c r="N79" i="6"/>
  <c r="N38" i="1"/>
  <c r="N40" i="6"/>
  <c r="N71" i="1"/>
  <c r="N92" i="1"/>
  <c r="N41" i="1"/>
  <c r="N149" i="1"/>
  <c r="N165" i="1"/>
  <c r="N163" i="1"/>
  <c r="N33" i="6"/>
  <c r="N159" i="6"/>
  <c r="N82" i="6"/>
  <c r="N148" i="1"/>
  <c r="N10" i="6"/>
  <c r="N130" i="1"/>
  <c r="N49" i="6"/>
  <c r="N27" i="1"/>
  <c r="N92" i="6"/>
  <c r="N151" i="6"/>
  <c r="N32" i="1"/>
  <c r="N69" i="6"/>
  <c r="N53" i="6"/>
  <c r="N85" i="6"/>
  <c r="N120" i="1"/>
  <c r="N177" i="1"/>
  <c r="N20" i="1"/>
  <c r="N127" i="6"/>
  <c r="N33" i="1"/>
  <c r="N48" i="6"/>
  <c r="N48" i="1"/>
  <c r="N93" i="6"/>
  <c r="N61" i="6"/>
  <c r="N155" i="1"/>
  <c r="N16" i="6"/>
  <c r="N116" i="6"/>
  <c r="N49" i="1"/>
  <c r="N18" i="1"/>
  <c r="N113" i="6"/>
  <c r="N109" i="6"/>
  <c r="N142" i="6"/>
  <c r="N108" i="1"/>
  <c r="N145" i="6"/>
  <c r="N179" i="1"/>
  <c r="N161" i="1"/>
  <c r="N114" i="1"/>
  <c r="N132" i="6"/>
  <c r="N82" i="1"/>
  <c r="N180" i="1"/>
  <c r="N88" i="1"/>
  <c r="N173" i="1"/>
  <c r="N78" i="1"/>
  <c r="N65" i="1"/>
  <c r="N42" i="1"/>
  <c r="N104" i="6"/>
  <c r="N115" i="1"/>
  <c r="N47" i="1"/>
  <c r="N51" i="6"/>
  <c r="N81" i="1"/>
  <c r="N19" i="1"/>
  <c r="N36" i="6"/>
  <c r="N151" i="1"/>
  <c r="N85" i="1"/>
  <c r="N46" i="6"/>
  <c r="N124" i="6"/>
  <c r="N106" i="1"/>
  <c r="N141" i="1"/>
  <c r="N128" i="1"/>
  <c r="N131" i="1"/>
  <c r="N133" i="1"/>
  <c r="N174" i="1"/>
  <c r="N135" i="6"/>
  <c r="N27" i="6"/>
  <c r="N51" i="1"/>
  <c r="N13" i="1"/>
  <c r="N115" i="6"/>
  <c r="N77" i="6"/>
  <c r="N138" i="6"/>
  <c r="N65" i="6"/>
  <c r="N55" i="1"/>
  <c r="N68" i="1"/>
  <c r="N154" i="6"/>
  <c r="N119" i="6"/>
  <c r="N130" i="6"/>
  <c r="N8" i="1"/>
  <c r="O8" i="1" s="1"/>
  <c r="N60" i="1"/>
  <c r="N111" i="1"/>
  <c r="N64" i="6"/>
  <c r="N59" i="6"/>
  <c r="N112" i="1"/>
  <c r="N171" i="1"/>
  <c r="N132" i="1"/>
  <c r="N45" i="6"/>
  <c r="N158" i="1"/>
  <c r="N67" i="1"/>
  <c r="N76" i="6"/>
  <c r="N35" i="6"/>
  <c r="N59" i="1"/>
  <c r="N72" i="6"/>
  <c r="N138" i="1"/>
  <c r="N17" i="6"/>
  <c r="N152" i="1"/>
  <c r="N153" i="1"/>
  <c r="N23" i="1"/>
  <c r="N125" i="1"/>
  <c r="N110" i="1"/>
  <c r="N56" i="1"/>
  <c r="N10" i="1"/>
  <c r="N128" i="6"/>
  <c r="N91" i="1"/>
  <c r="N52" i="6"/>
  <c r="N124" i="1"/>
  <c r="N7" i="6"/>
  <c r="N160" i="6"/>
  <c r="N70" i="6"/>
  <c r="N158" i="6"/>
  <c r="N15" i="6"/>
  <c r="N106" i="6"/>
  <c r="N80" i="1"/>
  <c r="N62" i="6"/>
  <c r="N142" i="1"/>
  <c r="N147" i="6"/>
  <c r="N87" i="1"/>
  <c r="N75" i="6"/>
  <c r="N11" i="6"/>
  <c r="N79" i="1"/>
  <c r="N29" i="1"/>
  <c r="N125" i="6"/>
  <c r="N21" i="6"/>
  <c r="N74" i="6"/>
  <c r="N37" i="1"/>
  <c r="N157" i="1"/>
  <c r="N75" i="1"/>
  <c r="N102" i="6"/>
  <c r="N31" i="1"/>
  <c r="N100" i="6"/>
  <c r="N57" i="6"/>
  <c r="N15" i="1"/>
  <c r="N73" i="6"/>
  <c r="N121" i="6"/>
  <c r="N41" i="6"/>
  <c r="N83" i="6"/>
  <c r="N93" i="1"/>
  <c r="N13" i="6"/>
  <c r="N24" i="1"/>
  <c r="N144" i="1"/>
  <c r="N97" i="1"/>
  <c r="N45" i="1"/>
  <c r="N28" i="6"/>
  <c r="N50" i="1"/>
  <c r="N162" i="1"/>
  <c r="N96" i="6"/>
  <c r="N81" i="6"/>
  <c r="N110" i="6"/>
  <c r="N144" i="6"/>
  <c r="N66" i="6"/>
  <c r="N25" i="1"/>
  <c r="N84" i="1"/>
  <c r="N70" i="1"/>
  <c r="N26" i="6"/>
  <c r="N58" i="1"/>
  <c r="N145" i="1"/>
  <c r="N175" i="1"/>
  <c r="N60" i="6"/>
  <c r="N143" i="6"/>
  <c r="N140" i="6"/>
  <c r="N9" i="1"/>
  <c r="N149" i="6"/>
  <c r="N97" i="6"/>
  <c r="N43" i="1"/>
  <c r="N69" i="1"/>
  <c r="N34" i="1"/>
  <c r="N8" i="6"/>
  <c r="N54" i="1"/>
  <c r="N19" i="6"/>
  <c r="N64" i="1"/>
  <c r="N107" i="1"/>
  <c r="N98" i="6"/>
  <c r="N136" i="6"/>
  <c r="N39" i="1"/>
  <c r="N114" i="6"/>
  <c r="N87" i="6"/>
  <c r="N17" i="1"/>
  <c r="N56" i="6"/>
  <c r="N78" i="6"/>
  <c r="N172" i="1"/>
  <c r="N68" i="6"/>
  <c r="N46" i="1"/>
  <c r="N116" i="1"/>
  <c r="N88" i="6"/>
  <c r="N89" i="1"/>
  <c r="N18" i="6"/>
  <c r="N38" i="6"/>
  <c r="N103" i="6"/>
  <c r="N98" i="1"/>
  <c r="N95" i="1"/>
  <c r="N62" i="1"/>
  <c r="N141" i="6"/>
  <c r="N77" i="1"/>
  <c r="N16" i="1"/>
  <c r="N73" i="1"/>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<sst xmlns="http://schemas.openxmlformats.org/spreadsheetml/2006/main" count="227" uniqueCount="120">
  <si>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</si>
  <si>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</si>
  <si>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</si>
  <si>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</si>
  <si>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</si>
  <si>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</si>
  <si>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</si>
  <si>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</si>
  <si>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</si>
  <si>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</si>
  <si>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</si>
  <si>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</si>
  <si>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</si>
  <si>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</si>
  <si>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</si>
  <si>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</si>
  <si>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</si>
  <si>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</si>
  <si>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</si>
  <si>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</si>
  <si>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</si>
  <si>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</si>
  <si>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</si>
  <si>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</si>
  <si>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</si>
  <si>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</si>
  <si>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</si>
  <si>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</si>
  <si>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</si>
  <si>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</si>
  <si>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</si>
  <si>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</si>
  <si>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</si>
  <si>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</si>
  <si>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</si>
  <si>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</si>
  <si>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</si>
  <si>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</si>
  <si>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</si>
  <si>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</si>
  <si>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</si>
  <si>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</si>
  <si>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</si>
  <si>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</si>
  <si>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</si>
  <si>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</si>
  <si>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</si>
  <si>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</si>
  <si>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</si>
  <si>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</si>
  <si>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</si>
  <si>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</si>
  <si>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</si>
  <si>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Toray Pan Pacific Open - Tokyo, World Tour, JPN, Hard, 20/10/2025, $1.064M, WTA 500                                                                                                                                                                                                                                                        </t>
  </si>
  <si>
    <t>Belinda Bencic</t>
  </si>
  <si>
    <t>SUI</t>
  </si>
  <si>
    <t>Sofia Kenin</t>
  </si>
  <si>
    <t>USA</t>
  </si>
  <si>
    <t>Linda Noskova</t>
  </si>
  <si>
    <t>CZE</t>
  </si>
  <si>
    <t>Elena Rybakina</t>
  </si>
  <si>
    <t>KAZ</t>
  </si>
  <si>
    <t xml:space="preserve">Guangzhou Open - Guangzhou, World Tour, CHN, Hard, 20/10/2025, $275K, WTA 250                                                                                                                                                                                                                                                        </t>
  </si>
  <si>
    <t>Lulu Sun</t>
  </si>
  <si>
    <t>NZL</t>
  </si>
  <si>
    <t>Claire Liu</t>
  </si>
  <si>
    <t xml:space="preserve">Engie Open - Florianopolis, Challenger, BRA, Clay, 20/10/2025, $115K, WTA 125                                                                                                                                                                                                                                                        </t>
  </si>
  <si>
    <t>Carole Monnet</t>
  </si>
  <si>
    <t>FRA</t>
  </si>
  <si>
    <t>ESP</t>
  </si>
  <si>
    <t>Sinja Kraus</t>
  </si>
  <si>
    <t>AUT</t>
  </si>
  <si>
    <t>Oleksandra Oliynykova</t>
  </si>
  <si>
    <t>UKR</t>
  </si>
  <si>
    <t>Julia Grabher</t>
  </si>
  <si>
    <t>ITA</t>
  </si>
  <si>
    <t>GER</t>
  </si>
  <si>
    <t>x</t>
  </si>
  <si>
    <r>
      <t xml:space="preserve">Rybakina 3-0. Most recent Oct 2025, hard, 2 sets. She won on hard in Jan 2024, 2 sets. 2 sets win on clay in 2023. Hard win %'s are better for Rybakina. 
Noskova had a 3 sets win over Kessler in the 2nd round. In the Quarter final, Kalinskaya retired in set 2. 
She reached the 3rd Round in Wuhan 2025, Final in Beijing 2025, 3rd Round at the US Open 2025, Quarter finals in Monterrey 2025, Final in Prague 2025, Quarter finals in Dubai 2025, 3rd Round in Doha 2025, Semi finals in Abu Dhabi 2025.
Rybakina had a straight sets win over Fernandez in the 2nd round. 2 close sets win over Mboko in the Quarter final.
She won the Title in Ningbo 2025, Quarter finals in Wuhan 2025, 4th Round at the US Open 2025, Semi finals in Cincinnati 2025, Semi finals in Montreal 2025, Semi finals in Washington 2025, 4th Round in Indian Wells 2025, Semi finals in Dubai 2025, Quarter finals in Doha 2025, Semi finals in Abu Dhabi 2025, 4th Round at the Australian Open 2025.
12 month and 2025 stats are stronger for Rybakina. 
</t>
    </r>
    <r>
      <rPr>
        <b/>
        <sz val="12"/>
        <color theme="1"/>
        <rFont val="Calibri"/>
        <family val="2"/>
        <scheme val="minor"/>
      </rPr>
      <t>Back Rybakina around 2.00 to 2.20 and remove liability at 1.60.</t>
    </r>
  </si>
  <si>
    <r>
      <t xml:space="preserve">Kenin 2-0. Most recent April 2025, clay, 2 sets. She won on grass in June 2019, 3 sets. Hard win %'s are better for Bencic. 
Bencic had a 2 sets win over Gracheva in the 2nd round. She came through an epic 3 set match with Muchova in the Quarter final. 
She reached the Quarter finals in Ningbo 2025, 3rd Round in Wuhan 2025, 4th Round in Beijing 2025, Quarter finals in Indian Wells 2025, Title in Abu Dhabi 2025, 4th Round at the Australian Open 2025.
Kenin reached the final last season. Easy win over Uchijima in the 1st round. She needed a 3rd set tie break against wild card Sonobe in the 2nd round. 3rd set tie break win over Alexandrova in the Quarter final as huge underdog. 
 Quarter finals in Dubai 2025, 3rd Round in Doha 2025, Quarter finals in Hobart 2025, Quarter finals in Hong Kong 2024.
12 month and 2025 stats favour Bencic overall. 
</t>
    </r>
    <r>
      <rPr>
        <b/>
        <sz val="12"/>
        <color theme="1"/>
        <rFont val="Calibri"/>
        <family val="2"/>
        <scheme val="minor"/>
      </rPr>
      <t>Lay Bencic around 1.25 and remove liability at 1.50. Back Bencic around 1.95 to 2.20 and remove liability at 1.60.</t>
    </r>
  </si>
  <si>
    <r>
      <t xml:space="preserve">1st meeting. Hard win %'s are a little better for Liu. 
Sun has come through the qual rounds. 2 tie breaks win over Maneiro in the 1st round. Easy win over Yafan Wang in the 2nd round. 3 sets win over McNally in the Quarter final. 
CH Semi final in Oct. CH title in Sep. 3rd round in Indian Wells. 
Liu has come through the qual rounds. 3 sets win over Eala in the 1st round as underdog. 2 sets win over Bondar in the 2nd round. 3 sets win over Seidel as underdog in the Quarter final.
Her best results are in ITF's. 
12 month and 2025 stats favour Sun on serve. Return stats are much better for Liu. 
</t>
    </r>
    <r>
      <rPr>
        <b/>
        <sz val="12"/>
        <color theme="1"/>
        <rFont val="Calibri"/>
        <family val="2"/>
        <scheme val="minor"/>
      </rPr>
      <t>Back Sun around 1.85 to 2.00 and remove liability at 1.50.</t>
    </r>
  </si>
  <si>
    <t>Shuai Zhang</t>
  </si>
  <si>
    <t>CHN</t>
  </si>
  <si>
    <t>Ann Li</t>
  </si>
  <si>
    <t xml:space="preserve">Swiss Indoors Basel - Basel, World Tour, SUI, I.hard, 20/10/2025, ˆ2.684M, ATP 500                                                                                                                                                                                                                                                        </t>
  </si>
  <si>
    <t>Ugo Humbert</t>
  </si>
  <si>
    <t>Alejandro Davidovich Fokina</t>
  </si>
  <si>
    <t>Joao Fonseca</t>
  </si>
  <si>
    <t>BRA</t>
  </si>
  <si>
    <t>Jaume Antoni Munar Clar</t>
  </si>
  <si>
    <t xml:space="preserve">Erste Bank Open - Vienna, World Tour, AUT, I.hard, 20/10/2025, ˆ2.898M, ATP 500                                                                                                                                                                                                                                                        </t>
  </si>
  <si>
    <t>Jannik Sinner</t>
  </si>
  <si>
    <t>Alex De Minaur</t>
  </si>
  <si>
    <t>AUS</t>
  </si>
  <si>
    <r>
      <t xml:space="preserve">Li 1-0 (Feb 2021, hard, 2 sets). Hard win %'s favour Zhang.
Zhang gets a wild card entry. 2 sets win over Zakharova in the 1st round. She needed 3 sets against Erjavec in the 2nd round. 3 sets win over Volynets in the Quarter final. 
She reached the 2nd round last year. 3rd Round in Wuhan 2025, 3rd Round in Beijing 2025.
Li had a close 2 sets win over Kasintseva in the 1st round. 2 sets win over Osorio in the 2nd round. 2 sets win over Cocciaretto in the Quarter final.
She reached 2nd rounds in Osaka and Wuhan. 4th round of the US Open. Final in Cleveland. Quarter final in Prague. Final in Merida. 
12 month and 2025 hard stats are stronger for Li. Decent chance of 3 sets. Zhang has the better ROI. 
</t>
    </r>
    <r>
      <rPr>
        <b/>
        <sz val="12"/>
        <color theme="1"/>
        <rFont val="Calibri"/>
        <family val="2"/>
        <scheme val="minor"/>
      </rPr>
      <t xml:space="preserve">Back Li around 2.20 to 2.30 and remove liability at 1.70. </t>
    </r>
  </si>
  <si>
    <t>Lorenzo Musetti</t>
  </si>
  <si>
    <t>Alexander Zverev</t>
  </si>
  <si>
    <t xml:space="preserve">Brest Challenger, Challenger, FRA, I.hard, 20/10/2025, ˆ145K, Challenger 100                                                                                                                                                                                                                                                 </t>
  </si>
  <si>
    <t>Eliot Spizzirri</t>
  </si>
  <si>
    <t>Francesco Passaro</t>
  </si>
  <si>
    <t>N/A</t>
  </si>
  <si>
    <t>Hugo Gaston</t>
  </si>
  <si>
    <t>Alexis Galarneau</t>
  </si>
  <si>
    <t>CAN</t>
  </si>
  <si>
    <t xml:space="preserve">Hamburg Challenger, Challenger, GER, I.hard, 20/10/2025, ˆ54K, Challenger 50                                                                                                                                                                                                                                                  </t>
  </si>
  <si>
    <t>Alejandro Moro Canas</t>
  </si>
  <si>
    <t>Justin Engel</t>
  </si>
  <si>
    <t>George Loffhagen</t>
  </si>
  <si>
    <t>GBR</t>
  </si>
  <si>
    <t>Federico Cina</t>
  </si>
  <si>
    <r>
      <t xml:space="preserve">1st meeting. Indoor win %'s are better for Munar. 
Fonseca beat Perricard in 2 sets as slight underdog in the 1st round. He had a walkover in the 2nd round. In the Quarter final, Shapovalov retired in the 3rd set. 
He won the Next Gen Finals in Dec. He had played just 3 indoor matches since. 
Munar had an easy win in the 1st round. 2 sets win over Shelton in the 2nd round. In the Quarter final, Aliassime retired after set 1. 
He reached the Semi final in Dallas in Feb. 
12 month and 2025 stats favour Munar on serve. 
Fair chance of 3 sets.
</t>
    </r>
    <r>
      <rPr>
        <b/>
        <sz val="12"/>
        <color theme="1"/>
        <rFont val="Calibri"/>
        <family val="2"/>
        <scheme val="minor"/>
      </rPr>
      <t xml:space="preserve">Lay Fonseca around 1.50 and remove liability at 1.95. </t>
    </r>
  </si>
  <si>
    <r>
      <t xml:space="preserve">H2H 2-2. Most recent Feb 2024, indoors, Humbert in 2. Fokina won indoors in Feb 2023, Humbert retired. Fokina won on clay in 2021, 2 sets. Humbert won indoors in 2018, 2 sets. Indoor win %'s favour Humbert. 
Humbert reached the 2nd round last season. 2 sets win over Korda in the 2nd round. 2 sets win over Opelka in the Quarter final. 
Final in Stockholm 2025, Title in Marseille 2025, Final in Paris 2024.
Fokina beat Sonego in 2 sets in the 1st round. 3 sets win over Brooksby in the 2nd round. In the Quarter final, Ruud retired after the first set. 
He reached the Q final in Brussels (BYE in 1st round). 2nd round In Dallas. 
12 month and 2025 indoor stats are stronger for Humbert. Decent chance of 3 sets and/or tie breaks. 
</t>
    </r>
    <r>
      <rPr>
        <b/>
        <sz val="12"/>
        <color theme="1"/>
        <rFont val="Calibri"/>
        <family val="2"/>
        <scheme val="minor"/>
      </rPr>
      <t xml:space="preserve">Back Humbert around 2.00 to 2.20 and remove liability at 1.65. </t>
    </r>
  </si>
  <si>
    <r>
      <t xml:space="preserve">Sinner 11-1. Most recent Sep 2025, hard, Sinner in 3. he won on hard in Jan 2025, straight sets. He won 4 times indoors in 2024 and 2023, 2 sets each time. De Minaur's win was by walkover in 2023. Indoor win %'s are better for Sinner.
Sinner had an easy win over Altmaier in the 1st round. 2 sets win over Cobolli in the 2nd round. 2 sets win over Bublik in the Quarter final. 
He plays few indoor events. He won the ATP finals in Nov. 
De Minaur reached the Semi finals last year. 2 sets win over Rodionov in the 1st round. 2 sets win over Misolic in the 2nd round. 2 sets win over Berrettini in the Quarter final. 
Final in Rotterdam 2025, Quarter finals in Paris 2024.
12 month and 2025 indoor stats are stronger for Sinner. 
</t>
    </r>
    <r>
      <rPr>
        <b/>
        <sz val="12"/>
        <color theme="1"/>
        <rFont val="Calibri"/>
        <family val="2"/>
        <scheme val="minor"/>
      </rPr>
      <t>We can try a lay of Sinner and remove liability at 1.20. Back Sinner if he loses set 1.</t>
    </r>
  </si>
  <si>
    <r>
      <t xml:space="preserve">Musetti 3-1. Most recent May 2025, clay, Musetti in 2. He won indoors in Oct (Vienna), 3 sets. Zverev's win was by retirement in 2022. 12 month indoor win %'s favour Zverev. Musetti leads in 2025.
Musetti reached the Semi final last season. 2 sets win over Medjedovic in the 1st round. 2 sets win over Etcheverry in the 2nd round. 2 sets win over Moutet in the Quarter final. 
Quarter final in Brussels. 
Zverev reached the Quarter finals last season. He needed a 3rd set tie break against Fernley in the 1st round. 2 sets win over Arnaldi in the 2nd round. He had a walkover in the Quarter final. 
Semi finals in Turin 2024, Title in Paris 2024. 
12 month indoor stats are stronger for Zverev on serve. 2025 stats favour Musetti. (small number of matches). Good chance of 3 sets.
</t>
    </r>
    <r>
      <rPr>
        <b/>
        <sz val="12"/>
        <color theme="1"/>
        <rFont val="Calibri"/>
        <family val="2"/>
        <scheme val="minor"/>
      </rPr>
      <t xml:space="preserve">Lay Zverev around 1.60 and remove liability at 2.10. </t>
    </r>
  </si>
  <si>
    <r>
      <t xml:space="preserve">H2H 1-1. Most recent March 2023, clay, Kraus in 3. Monnet won on hard in 2022, 2 sets. Clay win %'s are pretty even. 
Monnet needed 3 sets as strong favourite in the 1st round. 2 sets win over Sierra as huge underdog in the 2nd round. 2 sets win as underdog in the Quarter final. CH semi in Sep. She plays mostly ITF's. 
Kraus has been favourite in the first 3 rounds. She dropped a set to Rame in the Q final. CH Q final last week. CH Q final in June. 
2025 WTA clay stats favour Monnet. 2025 CH stats are fairly even. Monnet has the better ROI on clay. 
Recent performances are better for Monnet. 
</t>
    </r>
    <r>
      <rPr>
        <b/>
        <sz val="12"/>
        <color theme="1"/>
        <rFont val="Calibri"/>
        <family val="2"/>
        <scheme val="minor"/>
      </rPr>
      <t>Lay Kraus around 1.40 and remove liability at 1.85. Lay set 1 winner.</t>
    </r>
  </si>
  <si>
    <r>
      <t xml:space="preserve">1st meeting. Clay win %'s are even. 
Oliynykova was favourite in the first 3 rounds. She did not lose set. Riera was beaten in the 2nd round and Udvardy was beaten in 2 tie breaks in the Q final. 
CH title, semi and q final in Sep. 
Grabher needed a 3rd set tie break as 1.15 favourite in the 1st round. Easy win in the 2nd round. 2 sets win as huge underdog in the Q final over Waltert. 
CH semi last week. CH q final in Sep. CH semi in July. CH q final in June.
12 month and 2025 CH stats favour Grabher on serve. Stats for their last 10 are stronger for Oliynykova.
</t>
    </r>
    <r>
      <rPr>
        <b/>
        <sz val="12"/>
        <color theme="1"/>
        <rFont val="Calibri"/>
        <family val="2"/>
        <scheme val="minor"/>
      </rPr>
      <t>Back Oliynykova around 2.20 to 2.30 and remove liability at 1.70.</t>
    </r>
  </si>
  <si>
    <r>
      <t xml:space="preserve">1st meeting. Indoor win %'s in the last year are even. Spizzirri leads in 2025.
Spizzirri needed 3 sets as favourite in the 1st round. 3 sets win over Lajal as favourite in the 2nd round. 3 sets win as slight underdog in the Q final. Quarter final in Brussels last week. CH final in Feb. 
Passaro had a 3 sets win in the 1st round as slight underdog. 3 tie breaks win over Ruusuvuori in the 2nd round as underdog. 2 tie breaks win over Added in the Q final. CH q final in Oct. 
Recent performances are better for Spizzirri. Passaro will be competitive. 
</t>
    </r>
    <r>
      <rPr>
        <b/>
        <sz val="12"/>
        <color theme="1"/>
        <rFont val="Calibri"/>
        <family val="2"/>
        <scheme val="minor"/>
      </rPr>
      <t>Back Spizzirri around 1.95 to 2.20 and remove liability at 1.65.</t>
    </r>
  </si>
  <si>
    <r>
      <t xml:space="preserve">Galarneau 1-0 (Aug 2025, hard, 2 sets). Indoor win %'s are better for Gaston. 
Gaston had 2 sets wins in the 1st and 2nd rounds as favourite. 2 sets win as underdog over Fery in the Q final. 
CH final in Oct. CH title in Sep. 2nd round in Metz. 
Galarneau had a 2 sets win as underdog in the 1st round. 3 sets win as favourite in the 2nd round. 3 sets win as slight underdog in the Q final. 
CH q final in Sep. 2 CH semis in Jan. CH semi in Nov.
12 month indoor stats are stronger for Gaston on serve. Return stats are even. 
</t>
    </r>
    <r>
      <rPr>
        <b/>
        <sz val="12"/>
        <color theme="1"/>
        <rFont val="Calibri"/>
        <family val="2"/>
        <scheme val="minor"/>
      </rPr>
      <t xml:space="preserve">Back Gaston around 1.95 to 2.20 and remove liability at 1.60. </t>
    </r>
  </si>
  <si>
    <r>
      <t xml:space="preserve">Engel 1-0 (Aug 2025, hard, 3 sets). Indoor win %'s are better for Engel.
Canas needed 3 sets in the 1st round as 1.17 favourite. 2 sets win in the 2nd round. 3 sets win as favourite in the Q final. 
He played very few indoor tournaments in the last year. 
Engel had a 2 tie breaks win as favourite in the 1st round. 3rd set tie break win as favourite in the 2nd round. 3rd set tie break win as favourite in the q final. 
CH semi final in Sep. 
12 month indoor CH stats favour Engel on serve. Return stats are much better for Canas. 
</t>
    </r>
    <r>
      <rPr>
        <b/>
        <sz val="12"/>
        <color theme="1"/>
        <rFont val="Calibri"/>
        <family val="2"/>
        <scheme val="minor"/>
      </rPr>
      <t>Back Engel around 2.10 to 2.30 and remove liability at 1.65</t>
    </r>
  </si>
  <si>
    <r>
      <t xml:space="preserve">1st meeting. Indoor win %'s are better for Loffhagen.
Loffhagen had a 3 sets win as favourite in the 1st round. Walkover in the 2nd round. 2 sets win as slight underdog in the q final. 
Almost all his indoor matches were in ITF's. ITYF title and final in 2025. 
Cina had a 3 sets win as slight favourite in the 1st round. Easy win in the 2nd round. Easy win as slight favourite in the q final. 
12 month CH stats are stronger for Loffhagen on serve. Chance of 3 sets.
</t>
    </r>
    <r>
      <rPr>
        <b/>
        <sz val="12"/>
        <color theme="1"/>
        <rFont val="Calibri"/>
        <family val="2"/>
        <scheme val="minor"/>
      </rPr>
      <t>Back Loffhagen around 2.20 to 2.30 and remove liability at 1.70.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</si>
</sst>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7" borderId="2" xfId="6" applyFill="1" applyBorder="1" applyAlignment="1">
      <alignment horizontal="center"/>
    </xf>
    <xf numFmtId="0" fontId="1" fillId="7" borderId="1" xfId="6" applyFill="1" applyBorder="1" applyAlignment="1">
      <alignment horizontal="center"/>
    </xf>
    <xf numFmtId="0" fontId="1" fillId="0" borderId="0" xfId="6" applyAlignment="1">
      <alignment horizontal="left"/>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49" fontId="1" fillId="0" borderId="1" xfId="6" applyNumberFormat="1" applyBorder="1" applyAlignment="1">
      <alignment horizontal="center"/>
    </xf>
    <xf numFmtId="49" fontId="1" fillId="0" borderId="2" xfId="6" applyNumberFormat="1"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 fillId="2" borderId="2" xfId="6" applyFill="1" applyBorder="1" applyAlignment="1">
      <alignment horizontal="center"/>
    </xf>
    <xf numFmtId="0" fontId="1" fillId="0" borderId="0" xfId="0" applyFont="1" applyAlignment="1">
      <alignmen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58E1B00B-2592-44DA-A6EC-65E9BEDFFCA7}"/>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50" t="s">
        <v>84</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54">
        <v>1</v>
      </c>
      <c r="B7" s="48" t="s">
        <v>87</v>
      </c>
      <c r="C7" s="54" t="s">
        <v>88</v>
      </c>
      <c r="D7" s="57">
        <v>0.57779999999999998</v>
      </c>
      <c r="E7" s="56" t="s">
        <v>77</v>
      </c>
      <c r="F7" s="54">
        <v>46</v>
      </c>
      <c r="G7" s="54">
        <v>174</v>
      </c>
      <c r="H7" s="54">
        <v>1.7749999761581421</v>
      </c>
      <c r="I7" s="24">
        <v>1.76</v>
      </c>
      <c r="J7" s="24">
        <v>2</v>
      </c>
      <c r="K7" s="44">
        <v>0.58333333333333337</v>
      </c>
      <c r="L7" s="22"/>
      <c r="M7" s="28"/>
      <c r="N7" s="31" t="str" cm="1">
        <f t="array" aca="1" ref="N7" ca="1">IF(INDIRECT("M" &amp; ROW())="x", INDIRECT("B" &amp; ROW()) &amp; IF(INDIRECT("E" &amp; ROW())="x", " in 2", " in 3"), "")</f>
        <v/>
      </c>
      <c r="O7" s="22" t="str">
        <f ca="1">IF(N7="x", C7 &amp; IF(F7="x", " in 2", " in 3"), "")</f>
        <v/>
      </c>
    </row>
    <row r="8" spans="1:15" ht="234" x14ac:dyDescent="0.3">
      <c r="A8" s="53"/>
      <c r="B8" s="49" t="s">
        <v>89</v>
      </c>
      <c r="C8" s="53" t="s">
        <v>69</v>
      </c>
      <c r="D8" s="58">
        <v>0.42220000000000002</v>
      </c>
      <c r="E8" s="55"/>
      <c r="F8" s="53">
        <v>42</v>
      </c>
      <c r="G8" s="53">
        <v>320</v>
      </c>
      <c r="H8" s="53">
        <v>2.1500000953674316</v>
      </c>
      <c r="I8" s="24"/>
      <c r="J8" s="24">
        <v>2</v>
      </c>
      <c r="K8" s="47" t="s">
        <v>110</v>
      </c>
      <c r="L8" s="22">
        <v>6.5</v>
      </c>
      <c r="M8" s="46" t="s">
        <v>77</v>
      </c>
      <c r="N8" s="31" t="str" cm="1">
        <f t="array" aca="1" ref="N8" ca="1">IF(INDIRECT("M" &amp; ROW())="x", INDIRECT("B" &amp; ROW()) &amp; IF(INDIRECT("E" &amp; ROW())="x", " in 2", " in 3"), "")</f>
        <v>Jaume Antoni Munar Clar in 3</v>
      </c>
      <c r="O8" s="22" t="str">
        <f ca="1">IF(N8="x", C8 &amp; IF(F8="x", " in 2", " in 3"), "")</f>
        <v/>
      </c>
    </row>
    <row r="9" spans="1:15" x14ac:dyDescent="0.3">
      <c r="A9" s="54">
        <v>2</v>
      </c>
      <c r="B9" s="61" t="s">
        <v>85</v>
      </c>
      <c r="C9" s="54" t="s">
        <v>68</v>
      </c>
      <c r="D9" s="57">
        <v>0.74009999999999998</v>
      </c>
      <c r="E9" s="56"/>
      <c r="F9" s="54">
        <v>24</v>
      </c>
      <c r="G9" s="54">
        <v>3</v>
      </c>
      <c r="H9" s="54">
        <v>1.62</v>
      </c>
      <c r="I9" s="24">
        <v>1.61</v>
      </c>
      <c r="J9" s="24">
        <v>1.7</v>
      </c>
      <c r="K9" s="13"/>
      <c r="L9" s="22"/>
      <c r="M9" s="46" t="s">
        <v>77</v>
      </c>
      <c r="N9" s="31" t="str" cm="1">
        <f t="array" aca="1" ref="N9" ca="1">IF(INDIRECT("M" &amp; ROW())="x", INDIRECT("B" &amp; ROW()) &amp; IF(INDIRECT("E" &amp; ROW())="x", " in 2", " in 3"), "")</f>
        <v>Ugo Humbert in 3</v>
      </c>
    </row>
    <row r="10" spans="1:15" ht="234" x14ac:dyDescent="0.3">
      <c r="A10" s="53"/>
      <c r="B10" s="49" t="s">
        <v>86</v>
      </c>
      <c r="C10" s="53" t="s">
        <v>69</v>
      </c>
      <c r="D10" s="58">
        <v>0.25990000000000002</v>
      </c>
      <c r="E10" s="55" t="s">
        <v>77</v>
      </c>
      <c r="F10" s="53">
        <v>18</v>
      </c>
      <c r="G10" s="53">
        <v>87</v>
      </c>
      <c r="H10" s="53">
        <v>2.2999999999999998</v>
      </c>
      <c r="I10" s="24"/>
      <c r="J10" s="24"/>
      <c r="K10" s="47" t="s">
        <v>111</v>
      </c>
      <c r="L10" s="22">
        <v>7.5</v>
      </c>
      <c r="M10" s="28"/>
      <c r="N10" s="31" t="str" cm="1">
        <f t="array" aca="1" ref="N10" ca="1">IF(INDIRECT("M" &amp; ROW())="x", INDIRECT("B" &amp; ROW()) &amp; IF(INDIRECT("E" &amp; ROW())="x", " in 2", " in 3"), "")</f>
        <v/>
      </c>
    </row>
    <row r="11" spans="1:15"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10"/>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52" t="s">
        <v>90</v>
      </c>
      <c r="B13" s="51"/>
      <c r="C13" s="51"/>
      <c r="D13" s="51"/>
      <c r="E13" s="51"/>
      <c r="F13" s="51"/>
      <c r="G13" s="51"/>
      <c r="H13" s="51"/>
      <c r="I13" s="24"/>
      <c r="J13" s="24"/>
      <c r="K13" s="45"/>
      <c r="L13" s="22"/>
      <c r="M13" s="22"/>
      <c r="N13" s="31" t="str" cm="1">
        <f t="array" aca="1" ref="N13" ca="1">IF(INDIRECT("M" &amp; ROW())="x", INDIRECT("B" &amp; ROW()) &amp; IF(INDIRECT("E" &amp; ROW())="x", " in 2", " in 3"), "")</f>
        <v/>
      </c>
    </row>
    <row r="14" spans="1:15" x14ac:dyDescent="0.3">
      <c r="A14" s="10"/>
      <c r="B14" s="22"/>
      <c r="C14" s="22"/>
      <c r="D14" s="14" t="s">
        <v>21</v>
      </c>
      <c r="E14" s="14" t="s">
        <v>22</v>
      </c>
      <c r="F14" s="14" t="s">
        <v>23</v>
      </c>
      <c r="G14" s="14" t="s">
        <v>24</v>
      </c>
      <c r="H14" s="15" t="s">
        <v>25</v>
      </c>
      <c r="I14" s="16" t="s">
        <v>26</v>
      </c>
      <c r="J14" s="16" t="s">
        <v>27</v>
      </c>
      <c r="K14" s="17" t="s">
        <v>28</v>
      </c>
      <c r="L14" s="25" t="s">
        <v>50</v>
      </c>
      <c r="M14" s="26"/>
      <c r="N14" s="30" t="s">
        <v>51</v>
      </c>
    </row>
    <row r="15" spans="1:15" x14ac:dyDescent="0.3">
      <c r="A15" s="54">
        <v>1</v>
      </c>
      <c r="B15" s="61" t="s">
        <v>91</v>
      </c>
      <c r="C15" s="54" t="s">
        <v>75</v>
      </c>
      <c r="D15" s="57">
        <v>1</v>
      </c>
      <c r="E15" s="56" t="s">
        <v>77</v>
      </c>
      <c r="F15" s="54">
        <v>2</v>
      </c>
      <c r="G15" s="54">
        <v>11</v>
      </c>
      <c r="H15" s="54">
        <v>1.1000000000000001</v>
      </c>
      <c r="I15" s="24">
        <v>1.1200000000000001</v>
      </c>
      <c r="J15" s="24">
        <v>1.1499999999999999</v>
      </c>
      <c r="K15" s="44">
        <v>0.58333333333333337</v>
      </c>
      <c r="L15" s="22"/>
      <c r="M15" s="46" t="s">
        <v>77</v>
      </c>
      <c r="N15" s="31" t="str" cm="1">
        <f t="array" aca="1" ref="N15" ca="1">IF(INDIRECT("M" &amp; ROW())="x", INDIRECT("B" &amp; ROW()) &amp; IF(INDIRECT("E" &amp; ROW())="x", " in 2", " in 3"), "")</f>
        <v>Jannik Sinner in 2</v>
      </c>
    </row>
    <row r="16" spans="1:15" ht="265.2" x14ac:dyDescent="0.3">
      <c r="A16" s="53"/>
      <c r="B16" s="49" t="s">
        <v>92</v>
      </c>
      <c r="C16" s="53" t="s">
        <v>93</v>
      </c>
      <c r="D16" s="58">
        <v>0</v>
      </c>
      <c r="E16" s="55"/>
      <c r="F16" s="53">
        <v>7</v>
      </c>
      <c r="G16" s="53">
        <v>4</v>
      </c>
      <c r="H16" s="53">
        <v>7</v>
      </c>
      <c r="I16" s="24"/>
      <c r="J16" s="24"/>
      <c r="K16" s="47" t="s">
        <v>112</v>
      </c>
      <c r="L16" s="22">
        <v>8</v>
      </c>
      <c r="M16" s="22"/>
      <c r="N16" s="31" t="str" cm="1">
        <f t="array" aca="1" ref="N16" ca="1">IF(INDIRECT("M" &amp; ROW())="x", INDIRECT("B" &amp; ROW()) &amp; IF(INDIRECT("E" &amp; ROW())="x", " in 2", " in 3"), "")</f>
        <v/>
      </c>
    </row>
    <row r="17" spans="1:14" x14ac:dyDescent="0.3">
      <c r="A17" s="34">
        <v>2</v>
      </c>
      <c r="B17" s="40" t="s">
        <v>95</v>
      </c>
      <c r="C17" s="34" t="s">
        <v>75</v>
      </c>
      <c r="D17" s="35">
        <v>0.51739999999999997</v>
      </c>
      <c r="E17" s="59"/>
      <c r="F17" s="34">
        <v>8</v>
      </c>
      <c r="G17" s="34">
        <v>32</v>
      </c>
      <c r="H17" s="34">
        <v>2.0199999809265137</v>
      </c>
      <c r="I17" s="24"/>
      <c r="J17" s="24">
        <v>1.9</v>
      </c>
      <c r="K17" s="13"/>
      <c r="L17" s="22"/>
      <c r="M17" s="46" t="s">
        <v>77</v>
      </c>
      <c r="N17" s="31" t="str" cm="1">
        <f t="array" aca="1" ref="N17" ca="1">IF(INDIRECT("M" &amp; ROW())="x", INDIRECT("B" &amp; ROW()) &amp; IF(INDIRECT("E" &amp; ROW())="x", " in 2", " in 3"), "")</f>
        <v>Lorenzo Musetti in 3</v>
      </c>
    </row>
    <row r="18" spans="1:14" ht="265.2" x14ac:dyDescent="0.3">
      <c r="A18" s="36"/>
      <c r="B18" s="41" t="s">
        <v>96</v>
      </c>
      <c r="C18" s="36" t="s">
        <v>76</v>
      </c>
      <c r="D18" s="37">
        <v>0.48259999999999997</v>
      </c>
      <c r="E18" s="60" t="s">
        <v>77</v>
      </c>
      <c r="F18" s="36">
        <v>3</v>
      </c>
      <c r="G18" s="36">
        <v>1</v>
      </c>
      <c r="H18" s="36">
        <v>1.8700000047683716</v>
      </c>
      <c r="I18" s="24">
        <v>1.98</v>
      </c>
      <c r="J18" s="24">
        <v>2.1</v>
      </c>
      <c r="K18" s="47" t="s">
        <v>113</v>
      </c>
      <c r="L18" s="22">
        <v>7</v>
      </c>
      <c r="M18" s="22"/>
      <c r="N18" s="31" t="str" cm="1">
        <f t="array" aca="1" ref="N18" ca="1">IF(INDIRECT("M" &amp; ROW())="x", INDIRECT("B" &amp; ROW()) &amp; IF(INDIRECT("E" &amp; ROW())="x", " in 2", " in 3"), "")</f>
        <v/>
      </c>
    </row>
    <row r="19" spans="1:14" x14ac:dyDescent="0.3">
      <c r="A19" s="22"/>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38" t="s">
        <v>97</v>
      </c>
      <c r="B21" s="39"/>
      <c r="C21" s="39"/>
      <c r="D21" s="39"/>
      <c r="E21" s="39"/>
      <c r="F21" s="39"/>
      <c r="G21" s="39"/>
      <c r="H21" s="39"/>
      <c r="I21" s="24"/>
      <c r="J21" s="24"/>
      <c r="K21" s="13"/>
      <c r="L21" s="22"/>
      <c r="M21" s="22"/>
      <c r="N21" s="31" t="str" cm="1">
        <f t="array" aca="1" ref="N21" ca="1">IF(INDIRECT("M" &amp; ROW())="x", INDIRECT("B" &amp; ROW()) &amp; IF(INDIRECT("E" &amp; ROW())="x", " in 2", " in 3"), "")</f>
        <v/>
      </c>
    </row>
    <row r="22" spans="1:14" x14ac:dyDescent="0.3">
      <c r="A22" s="22"/>
      <c r="B22" s="22"/>
      <c r="C22" s="22"/>
      <c r="D22" s="14" t="s">
        <v>21</v>
      </c>
      <c r="E22" s="14" t="s">
        <v>22</v>
      </c>
      <c r="F22" s="14" t="s">
        <v>23</v>
      </c>
      <c r="G22" s="14" t="s">
        <v>24</v>
      </c>
      <c r="H22" s="15" t="s">
        <v>25</v>
      </c>
      <c r="I22" s="16" t="s">
        <v>26</v>
      </c>
      <c r="J22" s="16" t="s">
        <v>27</v>
      </c>
      <c r="K22" s="17" t="s">
        <v>28</v>
      </c>
      <c r="L22" s="25" t="s">
        <v>50</v>
      </c>
      <c r="M22" s="26"/>
      <c r="N22" s="30" t="s">
        <v>51</v>
      </c>
    </row>
    <row r="23" spans="1:14" x14ac:dyDescent="0.3">
      <c r="A23" s="34">
        <v>1</v>
      </c>
      <c r="B23" s="42" t="s">
        <v>98</v>
      </c>
      <c r="C23" s="34" t="s">
        <v>57</v>
      </c>
      <c r="D23" s="35">
        <v>0.72419999999999995</v>
      </c>
      <c r="E23" s="59"/>
      <c r="F23" s="34">
        <v>103</v>
      </c>
      <c r="G23" s="34">
        <v>106</v>
      </c>
      <c r="H23" s="34">
        <v>1.4900000095367432</v>
      </c>
      <c r="I23" s="24">
        <v>1.51</v>
      </c>
      <c r="J23" s="24">
        <v>1.65</v>
      </c>
      <c r="K23" s="44">
        <v>0.5625</v>
      </c>
      <c r="L23" s="22"/>
      <c r="M23" s="46" t="s">
        <v>77</v>
      </c>
      <c r="N23" s="31" t="str" cm="1">
        <f t="array" aca="1" ref="N23" ca="1">IF(INDIRECT("M" &amp; ROW())="x", INDIRECT("B" &amp; ROW()) &amp; IF(INDIRECT("E" &amp; ROW())="x", " in 2", " in 3"), "")</f>
        <v>Eliot Spizzirri in 3</v>
      </c>
    </row>
    <row r="24" spans="1:14" ht="202.8" x14ac:dyDescent="0.3">
      <c r="A24" s="36"/>
      <c r="B24" s="41" t="s">
        <v>99</v>
      </c>
      <c r="C24" s="36" t="s">
        <v>75</v>
      </c>
      <c r="D24" s="37">
        <v>0.27579999999999999</v>
      </c>
      <c r="E24" s="60" t="s">
        <v>77</v>
      </c>
      <c r="F24" s="36">
        <v>139</v>
      </c>
      <c r="G24" s="36" t="s">
        <v>100</v>
      </c>
      <c r="H24" s="36">
        <v>2.7200000286102295</v>
      </c>
      <c r="I24" s="24"/>
      <c r="J24" s="24"/>
      <c r="K24" s="47" t="s">
        <v>116</v>
      </c>
      <c r="L24" s="22">
        <v>7</v>
      </c>
      <c r="M24" s="22"/>
      <c r="N24" s="31" t="str" cm="1">
        <f t="array" aca="1" ref="N24" ca="1">IF(INDIRECT("M" &amp; ROW())="x", INDIRECT("B" &amp; ROW()) &amp; IF(INDIRECT("E" &amp; ROW())="x", " in 2", " in 3"), "")</f>
        <v/>
      </c>
    </row>
    <row r="25" spans="1:14" x14ac:dyDescent="0.3">
      <c r="A25" s="34">
        <v>2</v>
      </c>
      <c r="B25" s="42" t="s">
        <v>101</v>
      </c>
      <c r="C25" s="34" t="s">
        <v>68</v>
      </c>
      <c r="D25" s="35">
        <v>0.52039999999999997</v>
      </c>
      <c r="E25" s="59" t="s">
        <v>77</v>
      </c>
      <c r="F25" s="34">
        <v>113</v>
      </c>
      <c r="G25" s="34">
        <v>45</v>
      </c>
      <c r="H25" s="34">
        <v>1.6410000324249268</v>
      </c>
      <c r="I25" s="24">
        <v>1.47</v>
      </c>
      <c r="J25" s="24">
        <v>1.6</v>
      </c>
      <c r="K25" s="13"/>
      <c r="L25" s="22"/>
      <c r="M25" s="46" t="s">
        <v>77</v>
      </c>
      <c r="N25" s="31" t="str" cm="1">
        <f t="array" aca="1" ref="N25" ca="1">IF(INDIRECT("M" &amp; ROW())="x", INDIRECT("B" &amp; ROW()) &amp; IF(INDIRECT("E" &amp; ROW())="x", " in 2", " in 3"), "")</f>
        <v>Hugo Gaston in 2</v>
      </c>
    </row>
    <row r="26" spans="1:14" ht="218.4" x14ac:dyDescent="0.3">
      <c r="A26" s="36"/>
      <c r="B26" s="41" t="s">
        <v>102</v>
      </c>
      <c r="C26" s="36" t="s">
        <v>103</v>
      </c>
      <c r="D26" s="37">
        <v>0.47960000000000003</v>
      </c>
      <c r="E26" s="60"/>
      <c r="F26" s="36">
        <v>187</v>
      </c>
      <c r="G26" s="36">
        <v>78</v>
      </c>
      <c r="H26" s="36">
        <v>2.3399999141693115</v>
      </c>
      <c r="I26" s="24"/>
      <c r="J26" s="24"/>
      <c r="K26" s="62" t="s">
        <v>117</v>
      </c>
      <c r="L26" s="22">
        <v>7</v>
      </c>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38" t="s">
        <v>104</v>
      </c>
      <c r="B29" s="39"/>
      <c r="C29" s="39"/>
      <c r="D29" s="39"/>
      <c r="E29" s="39"/>
      <c r="F29" s="39"/>
      <c r="G29" s="39"/>
      <c r="H29" s="39"/>
      <c r="I29" s="24"/>
      <c r="J29" s="24"/>
      <c r="K29" s="13"/>
      <c r="L29" s="22"/>
      <c r="M29" s="22"/>
      <c r="N29" s="31" t="str" cm="1">
        <f t="array" aca="1" ref="N29" ca="1">IF(INDIRECT("M" &amp; ROW())="x", INDIRECT("B" &amp; ROW()) &amp; IF(INDIRECT("E" &amp; ROW())="x", " in 2", " in 3"), "")</f>
        <v/>
      </c>
    </row>
    <row r="30" spans="1:14" x14ac:dyDescent="0.3">
      <c r="A30" s="22"/>
      <c r="B30" s="22"/>
      <c r="C30" s="22"/>
      <c r="D30" s="14" t="s">
        <v>21</v>
      </c>
      <c r="E30" s="14" t="s">
        <v>22</v>
      </c>
      <c r="F30" s="14" t="s">
        <v>23</v>
      </c>
      <c r="G30" s="14" t="s">
        <v>24</v>
      </c>
      <c r="H30" s="15" t="s">
        <v>25</v>
      </c>
      <c r="I30" s="16" t="s">
        <v>26</v>
      </c>
      <c r="J30" s="16" t="s">
        <v>27</v>
      </c>
      <c r="K30" s="17" t="s">
        <v>28</v>
      </c>
      <c r="L30" s="25" t="s">
        <v>50</v>
      </c>
      <c r="M30" s="26"/>
      <c r="N30" s="30" t="s">
        <v>51</v>
      </c>
    </row>
    <row r="31" spans="1:14" x14ac:dyDescent="0.3">
      <c r="A31" s="34">
        <v>1</v>
      </c>
      <c r="B31" s="40" t="s">
        <v>105</v>
      </c>
      <c r="C31" s="34" t="s">
        <v>69</v>
      </c>
      <c r="D31" s="35">
        <v>0.25950000000000001</v>
      </c>
      <c r="E31" s="59" t="s">
        <v>77</v>
      </c>
      <c r="F31" s="34">
        <v>256</v>
      </c>
      <c r="G31" s="34">
        <v>404</v>
      </c>
      <c r="H31" s="34">
        <v>2.380000114440918</v>
      </c>
      <c r="I31" s="24"/>
      <c r="J31" s="24"/>
      <c r="K31" s="44">
        <v>0.52083333333333337</v>
      </c>
      <c r="L31" s="22"/>
      <c r="M31" s="22"/>
      <c r="N31" s="31" t="str" cm="1">
        <f t="array" aca="1" ref="N31" ca="1">IF(INDIRECT("M" &amp; ROW())="x", INDIRECT("B" &amp; ROW()) &amp; IF(INDIRECT("E" &amp; ROW())="x", " in 2", " in 3"), "")</f>
        <v/>
      </c>
    </row>
    <row r="32" spans="1:14" ht="218.4" x14ac:dyDescent="0.3">
      <c r="A32" s="36"/>
      <c r="B32" s="43" t="s">
        <v>106</v>
      </c>
      <c r="C32" s="36" t="s">
        <v>76</v>
      </c>
      <c r="D32" s="37">
        <v>0.74050000000000005</v>
      </c>
      <c r="E32" s="60"/>
      <c r="F32" s="36">
        <v>235</v>
      </c>
      <c r="G32" s="36">
        <v>246</v>
      </c>
      <c r="H32" s="36">
        <v>1.6210000514984131</v>
      </c>
      <c r="I32" s="24">
        <v>1.64</v>
      </c>
      <c r="J32" s="24">
        <v>1.7</v>
      </c>
      <c r="K32" s="47" t="s">
        <v>118</v>
      </c>
      <c r="L32" s="22">
        <v>7</v>
      </c>
      <c r="M32" s="46" t="s">
        <v>77</v>
      </c>
      <c r="N32" s="31" t="str" cm="1">
        <f t="array" aca="1" ref="N32" ca="1">IF(INDIRECT("M" &amp; ROW())="x", INDIRECT("B" &amp; ROW()) &amp; IF(INDIRECT("E" &amp; ROW())="x", " in 2", " in 3"), "")</f>
        <v>Justin Engel in 3</v>
      </c>
    </row>
    <row r="33" spans="1:14" x14ac:dyDescent="0.3">
      <c r="A33" s="34">
        <v>2</v>
      </c>
      <c r="B33" s="40" t="s">
        <v>107</v>
      </c>
      <c r="C33" s="34" t="s">
        <v>108</v>
      </c>
      <c r="D33" s="35">
        <v>0.74239999999999995</v>
      </c>
      <c r="E33" s="59"/>
      <c r="F33" s="34">
        <v>215</v>
      </c>
      <c r="G33" s="34">
        <v>344</v>
      </c>
      <c r="H33" s="34">
        <v>1.7139999866485596</v>
      </c>
      <c r="I33" s="24">
        <v>1.77</v>
      </c>
      <c r="J33" s="24">
        <v>1.75</v>
      </c>
      <c r="K33" s="13"/>
      <c r="L33" s="22"/>
      <c r="M33" s="46" t="s">
        <v>77</v>
      </c>
      <c r="N33" s="31" t="str" cm="1">
        <f t="array" aca="1" ref="N33" ca="1">IF(INDIRECT("M" &amp; ROW())="x", INDIRECT("B" &amp; ROW()) &amp; IF(INDIRECT("E" &amp; ROW())="x", " in 2", " in 3"), "")</f>
        <v>George Loffhagen in 3</v>
      </c>
    </row>
    <row r="34" spans="1:14" ht="171.6" x14ac:dyDescent="0.3">
      <c r="A34" s="36"/>
      <c r="B34" s="41" t="s">
        <v>109</v>
      </c>
      <c r="C34" s="36" t="s">
        <v>75</v>
      </c>
      <c r="D34" s="37">
        <v>0.2576</v>
      </c>
      <c r="E34" s="60" t="s">
        <v>77</v>
      </c>
      <c r="F34" s="36">
        <v>227</v>
      </c>
      <c r="G34" s="36" t="s">
        <v>100</v>
      </c>
      <c r="H34" s="36">
        <v>2.2000000476837158</v>
      </c>
      <c r="I34" s="24"/>
      <c r="J34" s="24"/>
      <c r="K34" s="47" t="s">
        <v>119</v>
      </c>
      <c r="L34" s="22">
        <v>6.5</v>
      </c>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19"/>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58</v>
      </c>
      <c r="C7" s="34" t="s">
        <v>59</v>
      </c>
      <c r="D7" s="35">
        <v>3.8100000000000002E-2</v>
      </c>
      <c r="E7" s="34"/>
      <c r="F7" s="34">
        <v>17</v>
      </c>
      <c r="G7" s="34">
        <v>38</v>
      </c>
      <c r="H7" s="34">
        <v>2.809999942779541</v>
      </c>
      <c r="I7" s="24"/>
      <c r="J7" s="24"/>
      <c r="K7" s="44">
        <v>0.16666666666666666</v>
      </c>
      <c r="L7" s="22"/>
      <c r="M7" s="22"/>
      <c r="N7" s="31" t="str" cm="1">
        <f t="array" aca="1" ref="N7" ca="1">IF(INDIRECT("M" &amp; ROW())="x", INDIRECT("B" &amp; ROW()) &amp; IF(INDIRECT("E" &amp; ROW())="x", " in 2", " in 3"), "")</f>
        <v/>
      </c>
    </row>
    <row r="8" spans="1:14" ht="327.60000000000002" x14ac:dyDescent="0.3">
      <c r="A8" s="36"/>
      <c r="B8" s="43" t="s">
        <v>60</v>
      </c>
      <c r="C8" s="36" t="s">
        <v>61</v>
      </c>
      <c r="D8" s="37">
        <v>0.96189999999999998</v>
      </c>
      <c r="E8" s="36" t="s">
        <v>77</v>
      </c>
      <c r="F8" s="36">
        <v>7</v>
      </c>
      <c r="G8" s="36">
        <v>9</v>
      </c>
      <c r="H8" s="36">
        <v>1.4850000143051147</v>
      </c>
      <c r="I8" s="24">
        <v>1.61</v>
      </c>
      <c r="J8" s="24">
        <v>1.6</v>
      </c>
      <c r="K8" s="47" t="s">
        <v>78</v>
      </c>
      <c r="L8" s="22">
        <v>7.5</v>
      </c>
      <c r="M8" s="46" t="s">
        <v>77</v>
      </c>
      <c r="N8" s="31" t="str" cm="1">
        <f t="array" aca="1" ref="N8" ca="1">IF(INDIRECT("M" &amp; ROW())="x", INDIRECT("B" &amp; ROW()) &amp; IF(INDIRECT("E" &amp; ROW())="x", " in 2", " in 3"), "")</f>
        <v>Elena Rybakina in 2</v>
      </c>
    </row>
    <row r="9" spans="1:14" x14ac:dyDescent="0.3">
      <c r="A9" s="34">
        <v>2</v>
      </c>
      <c r="B9" s="42" t="s">
        <v>54</v>
      </c>
      <c r="C9" s="34" t="s">
        <v>55</v>
      </c>
      <c r="D9" s="35">
        <v>0.51429999999999998</v>
      </c>
      <c r="E9" s="34"/>
      <c r="F9" s="34">
        <v>13</v>
      </c>
      <c r="G9" s="34">
        <v>130</v>
      </c>
      <c r="H9" s="34">
        <v>1.4</v>
      </c>
      <c r="I9" s="24">
        <v>1.46</v>
      </c>
      <c r="J9" s="24">
        <v>1.65</v>
      </c>
      <c r="K9" s="13"/>
      <c r="L9" s="22"/>
      <c r="M9" s="46" t="s">
        <v>77</v>
      </c>
      <c r="N9" s="31" t="str" cm="1">
        <f t="array" aca="1" ref="N9" ca="1">IF(INDIRECT("M" &amp; ROW())="x", INDIRECT("B" &amp; ROW()) &amp; IF(INDIRECT("E" &amp; ROW())="x", " in 2", " in 3"), "")</f>
        <v>Belinda Bencic in 3</v>
      </c>
    </row>
    <row r="10" spans="1:14" ht="296.39999999999998" x14ac:dyDescent="0.3">
      <c r="A10" s="36"/>
      <c r="B10" s="41" t="s">
        <v>56</v>
      </c>
      <c r="C10" s="36" t="s">
        <v>57</v>
      </c>
      <c r="D10" s="37">
        <v>0.48570000000000002</v>
      </c>
      <c r="E10" s="36" t="s">
        <v>77</v>
      </c>
      <c r="F10" s="36">
        <v>25</v>
      </c>
      <c r="G10" s="36">
        <v>50</v>
      </c>
      <c r="H10" s="36">
        <v>3</v>
      </c>
      <c r="I10" s="24"/>
      <c r="J10" s="24"/>
      <c r="K10" s="47" t="s">
        <v>79</v>
      </c>
      <c r="L10" s="22">
        <v>7</v>
      </c>
      <c r="M10" s="22"/>
      <c r="N10" s="31" t="str" cm="1">
        <f t="array" aca="1" ref="N10" ca="1">IF(INDIRECT("M" &amp; ROW())="x", INDIRECT("B" &amp; ROW()) &amp; IF(INDIRECT("E" &amp; ROW())="x", " in 2", " in 3"), "")</f>
        <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38" t="s">
        <v>62</v>
      </c>
      <c r="B13" s="39"/>
      <c r="C13" s="39"/>
      <c r="D13" s="39"/>
      <c r="E13" s="39"/>
      <c r="F13" s="39"/>
      <c r="G13" s="39"/>
      <c r="H13" s="39"/>
      <c r="I13" s="24"/>
      <c r="J13" s="24"/>
      <c r="K13" s="13"/>
      <c r="L13" s="22"/>
      <c r="M13" s="22"/>
      <c r="N13" s="31" t="str" cm="1">
        <f t="array" aca="1" ref="N13" ca="1">IF(INDIRECT("M" &amp; ROW())="x", INDIRECT("B" &amp; ROW()) &amp; IF(INDIRECT("E" &amp; ROW())="x", " in 2", " in 3"), "")</f>
        <v/>
      </c>
    </row>
    <row r="14" spans="1:14"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4" x14ac:dyDescent="0.3">
      <c r="A15" s="34">
        <v>1</v>
      </c>
      <c r="B15" s="42" t="s">
        <v>63</v>
      </c>
      <c r="C15" s="34" t="s">
        <v>64</v>
      </c>
      <c r="D15" s="35">
        <v>0.61329999999999996</v>
      </c>
      <c r="E15" s="34"/>
      <c r="F15" s="34">
        <v>116</v>
      </c>
      <c r="G15" s="34">
        <v>78</v>
      </c>
      <c r="H15" s="34">
        <v>1.4</v>
      </c>
      <c r="I15" s="24">
        <v>1.41</v>
      </c>
      <c r="J15" s="24">
        <v>1.55</v>
      </c>
      <c r="K15" s="44">
        <v>0.39583333333333331</v>
      </c>
      <c r="L15" s="22"/>
      <c r="M15" s="46" t="s">
        <v>77</v>
      </c>
      <c r="N15" s="31" t="str" cm="1">
        <f t="array" aca="1" ref="N15" ca="1">IF(INDIRECT("M" &amp; ROW())="x", INDIRECT("B" &amp; ROW()) &amp; IF(INDIRECT("E" &amp; ROW())="x", " in 2", " in 3"), "")</f>
        <v>Lulu Sun in 3</v>
      </c>
    </row>
    <row r="16" spans="1:14" ht="234" x14ac:dyDescent="0.3">
      <c r="A16" s="36"/>
      <c r="B16" s="41" t="s">
        <v>65</v>
      </c>
      <c r="C16" s="36" t="s">
        <v>57</v>
      </c>
      <c r="D16" s="37">
        <v>0.38669999999999999</v>
      </c>
      <c r="E16" s="36" t="s">
        <v>77</v>
      </c>
      <c r="F16" s="36">
        <v>305</v>
      </c>
      <c r="G16" s="36">
        <v>217</v>
      </c>
      <c r="H16" s="36">
        <v>3</v>
      </c>
      <c r="I16" s="24"/>
      <c r="J16" s="24"/>
      <c r="K16" s="47" t="s">
        <v>80</v>
      </c>
      <c r="L16" s="22">
        <v>7</v>
      </c>
      <c r="M16" s="22"/>
      <c r="N16" s="31" t="str" cm="1">
        <f t="array" aca="1" ref="N16" ca="1">IF(INDIRECT("M" &amp; ROW())="x", INDIRECT("B" &amp; ROW()) &amp; IF(INDIRECT("E" &amp; ROW())="x", " in 2", " in 3"), "")</f>
        <v/>
      </c>
    </row>
    <row r="17" spans="1:14" x14ac:dyDescent="0.3">
      <c r="A17" s="34">
        <v>2</v>
      </c>
      <c r="B17" s="40" t="s">
        <v>81</v>
      </c>
      <c r="C17" s="34" t="s">
        <v>82</v>
      </c>
      <c r="D17" s="35">
        <v>0.55089999999999995</v>
      </c>
      <c r="E17" s="34" t="s">
        <v>77</v>
      </c>
      <c r="F17" s="34">
        <v>122</v>
      </c>
      <c r="G17" s="34">
        <v>111</v>
      </c>
      <c r="H17" s="34">
        <v>1.8700000047683716</v>
      </c>
      <c r="I17" s="24"/>
      <c r="J17" s="24"/>
      <c r="K17" s="13"/>
      <c r="L17" s="22"/>
      <c r="M17" s="22"/>
      <c r="N17" s="31" t="str" cm="1">
        <f t="array" aca="1" ref="N17" ca="1">IF(INDIRECT("M" &amp; ROW())="x", INDIRECT("B" &amp; ROW()) &amp; IF(INDIRECT("E" &amp; ROW())="x", " in 2", " in 3"), "")</f>
        <v/>
      </c>
    </row>
    <row r="18" spans="1:14" ht="249.6" x14ac:dyDescent="0.3">
      <c r="A18" s="36"/>
      <c r="B18" s="43" t="s">
        <v>83</v>
      </c>
      <c r="C18" s="36" t="s">
        <v>57</v>
      </c>
      <c r="D18" s="37">
        <v>0.4491</v>
      </c>
      <c r="E18" s="36"/>
      <c r="F18" s="36">
        <v>44</v>
      </c>
      <c r="G18" s="36">
        <v>102</v>
      </c>
      <c r="H18" s="36">
        <v>2</v>
      </c>
      <c r="I18" s="24">
        <v>1.68</v>
      </c>
      <c r="J18" s="24">
        <v>1.85</v>
      </c>
      <c r="K18" s="47" t="s">
        <v>94</v>
      </c>
      <c r="L18" s="22">
        <v>6.5</v>
      </c>
      <c r="M18" s="46" t="s">
        <v>77</v>
      </c>
      <c r="N18" s="31" t="str" cm="1">
        <f t="array" aca="1" ref="N18" ca="1">IF(INDIRECT("M" &amp; ROW())="x", INDIRECT("B" &amp; ROW()) &amp; IF(INDIRECT("E" &amp; ROW())="x", " in 2", " in 3"), "")</f>
        <v>Ann Li in 3</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38" t="s">
        <v>66</v>
      </c>
      <c r="B21" s="39"/>
      <c r="C21" s="39"/>
      <c r="D21" s="39"/>
      <c r="E21" s="39"/>
      <c r="F21" s="39"/>
      <c r="G21" s="39"/>
      <c r="H21" s="39"/>
      <c r="I21" s="24"/>
      <c r="J21" s="24"/>
      <c r="K21" s="13"/>
      <c r="L21" s="22"/>
      <c r="M21" s="22"/>
      <c r="N21" s="31" t="str" cm="1">
        <f t="array" aca="1" ref="N21" ca="1">IF(INDIRECT("M" &amp; ROW())="x", INDIRECT("B" &amp; ROW()) &amp; IF(INDIRECT("E" &amp; ROW())="x", " in 2", " in 3"), "")</f>
        <v/>
      </c>
    </row>
    <row r="22" spans="1:14" x14ac:dyDescent="0.3">
      <c r="A22" s="22"/>
      <c r="B22" s="22"/>
      <c r="C22" s="22"/>
      <c r="D22" s="14" t="s">
        <v>21</v>
      </c>
      <c r="E22" s="14" t="s">
        <v>22</v>
      </c>
      <c r="F22" s="14" t="s">
        <v>23</v>
      </c>
      <c r="G22" s="14" t="s">
        <v>24</v>
      </c>
      <c r="H22" s="15" t="s">
        <v>25</v>
      </c>
      <c r="I22" s="16" t="s">
        <v>26</v>
      </c>
      <c r="J22" s="16" t="s">
        <v>27</v>
      </c>
      <c r="K22" s="17" t="s">
        <v>28</v>
      </c>
      <c r="L22" s="25" t="s">
        <v>50</v>
      </c>
      <c r="M22" s="26"/>
      <c r="N22" s="30" t="s">
        <v>51</v>
      </c>
    </row>
    <row r="23" spans="1:14" x14ac:dyDescent="0.3">
      <c r="A23" s="34">
        <v>1</v>
      </c>
      <c r="B23" s="40" t="s">
        <v>67</v>
      </c>
      <c r="C23" s="34" t="s">
        <v>68</v>
      </c>
      <c r="D23" s="35">
        <v>0.4531</v>
      </c>
      <c r="E23" s="34"/>
      <c r="F23" s="34">
        <v>205</v>
      </c>
      <c r="G23" s="34">
        <v>169</v>
      </c>
      <c r="H23" s="34">
        <v>2.4600000381469727</v>
      </c>
      <c r="I23" s="24"/>
      <c r="J23" s="24">
        <v>2</v>
      </c>
      <c r="K23" s="44">
        <v>0.75</v>
      </c>
      <c r="L23" s="22"/>
      <c r="M23" s="46" t="s">
        <v>77</v>
      </c>
      <c r="N23" s="31" t="str" cm="1">
        <f t="array" aca="1" ref="N23" ca="1">IF(INDIRECT("M" &amp; ROW())="x", INDIRECT("B" &amp; ROW()) &amp; IF(INDIRECT("E" &amp; ROW())="x", " in 2", " in 3"), "")</f>
        <v>Carole Monnet in 3</v>
      </c>
    </row>
    <row r="24" spans="1:14" ht="218.4" x14ac:dyDescent="0.3">
      <c r="A24" s="36"/>
      <c r="B24" s="43" t="s">
        <v>70</v>
      </c>
      <c r="C24" s="36" t="s">
        <v>71</v>
      </c>
      <c r="D24" s="37">
        <v>0.54690000000000005</v>
      </c>
      <c r="E24" s="36" t="s">
        <v>77</v>
      </c>
      <c r="F24" s="36">
        <v>134</v>
      </c>
      <c r="G24" s="36">
        <v>126</v>
      </c>
      <c r="H24" s="36">
        <v>1.5850000381469727</v>
      </c>
      <c r="I24" s="24">
        <v>1.59</v>
      </c>
      <c r="J24" s="24">
        <v>2</v>
      </c>
      <c r="K24" s="47" t="s">
        <v>114</v>
      </c>
      <c r="L24" s="22">
        <v>7</v>
      </c>
      <c r="M24" s="22"/>
      <c r="N24" s="31" t="str" cm="1">
        <f t="array" aca="1" ref="N24" ca="1">IF(INDIRECT("M" &amp; ROW())="x", INDIRECT("B" &amp; ROW()) &amp; IF(INDIRECT("E" &amp; ROW())="x", " in 2", " in 3"), "")</f>
        <v/>
      </c>
    </row>
    <row r="25" spans="1:14" x14ac:dyDescent="0.3">
      <c r="A25" s="34">
        <v>2</v>
      </c>
      <c r="B25" s="40" t="s">
        <v>72</v>
      </c>
      <c r="C25" s="34" t="s">
        <v>73</v>
      </c>
      <c r="D25" s="35">
        <v>0.58599999999999997</v>
      </c>
      <c r="E25" s="34"/>
      <c r="F25" s="34">
        <v>139</v>
      </c>
      <c r="G25" s="34">
        <v>129</v>
      </c>
      <c r="H25" s="34">
        <v>1.6579999923706055</v>
      </c>
      <c r="I25" s="24">
        <v>1.71</v>
      </c>
      <c r="J25" s="24">
        <v>1.8</v>
      </c>
      <c r="K25" s="13"/>
      <c r="L25" s="22"/>
      <c r="M25" s="46" t="s">
        <v>77</v>
      </c>
      <c r="N25" s="31" t="str" cm="1">
        <f t="array" aca="1" ref="N25" ca="1">IF(INDIRECT("M" &amp; ROW())="x", INDIRECT("B" &amp; ROW()) &amp; IF(INDIRECT("E" &amp; ROW())="x", " in 2", " in 3"), "")</f>
        <v>Oleksandra Oliynykova in 3</v>
      </c>
    </row>
    <row r="26" spans="1:14" ht="234" x14ac:dyDescent="0.3">
      <c r="A26" s="36"/>
      <c r="B26" s="41" t="s">
        <v>74</v>
      </c>
      <c r="C26" s="36" t="s">
        <v>71</v>
      </c>
      <c r="D26" s="37">
        <v>0.41399999999999998</v>
      </c>
      <c r="E26" s="36" t="s">
        <v>77</v>
      </c>
      <c r="F26" s="36">
        <v>109</v>
      </c>
      <c r="G26" s="36">
        <v>303</v>
      </c>
      <c r="H26" s="36">
        <v>2.2999999523162842</v>
      </c>
      <c r="I26" s="24"/>
      <c r="J26" s="24"/>
      <c r="K26" s="47" t="s">
        <v>115</v>
      </c>
      <c r="L26" s="22">
        <v>7</v>
      </c>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10"/>
      <c r="C68" s="10"/>
      <c r="D68" s="10"/>
      <c r="E68" s="11"/>
      <c r="F68" s="10"/>
      <c r="G68" s="10"/>
      <c r="H68" s="10"/>
      <c r="I68" s="12"/>
      <c r="J68" s="12"/>
      <c r="K68" s="13"/>
      <c r="L68" s="22"/>
      <c r="M68" s="22"/>
      <c r="N68" s="31" t="str" cm="1">
        <f t="array" aca="1" ref="N68" ca="1">IF(INDIRECT("M" &amp; ROW())="x", INDIRECT("B" &amp; ROW()) &amp; IF(INDIRECT("E" &amp; ROW())="x", " in 2", " in 3"), "")</f>
        <v/>
      </c>
    </row>
    <row r="69" spans="1:14" x14ac:dyDescent="0.3">
      <c r="A69" s="10"/>
      <c r="B69" s="10"/>
      <c r="C69" s="10"/>
      <c r="D69" s="10"/>
      <c r="E69" s="11"/>
      <c r="F69" s="10"/>
      <c r="G69" s="10"/>
      <c r="H69" s="10"/>
      <c r="I69" s="12"/>
      <c r="J69" s="12"/>
      <c r="K69" s="13"/>
      <c r="L69" s="22"/>
      <c r="M69" s="22"/>
      <c r="N69" s="31" t="str" cm="1">
        <f t="array" aca="1" ref="N69" ca="1">IF(INDIRECT("M" &amp; ROW())="x", INDIRECT("B" &amp; ROW()) &amp; IF(INDIRECT("E" &amp; ROW())="x", " in 2", " in 3"), "")</f>
        <v/>
      </c>
    </row>
    <row r="70" spans="1:14" x14ac:dyDescent="0.3">
      <c r="A70" s="10"/>
      <c r="B70" s="10"/>
      <c r="C70" s="10"/>
      <c r="D70" s="10"/>
      <c r="E70" s="11"/>
      <c r="F70" s="10"/>
      <c r="G70" s="10"/>
      <c r="H70" s="10"/>
      <c r="I70" s="12"/>
      <c r="J70" s="12"/>
      <c r="K70" s="13"/>
      <c r="L70" s="22"/>
      <c r="M70" s="22"/>
      <c r="N70" s="31" t="str" cm="1">
        <f t="array" aca="1" ref="N70" ca="1">IF(INDIRECT("M" &amp; ROW())="x", INDIRECT("B" &amp; ROW()) &amp; IF(INDIRECT("E" &amp; ROW())="x", " in 2", " in 3"), "")</f>
        <v/>
      </c>
    </row>
    <row r="71" spans="1:14" x14ac:dyDescent="0.3">
      <c r="A71" s="10"/>
      <c r="B71" s="10"/>
      <c r="C71" s="10"/>
      <c r="D71" s="10"/>
      <c r="E71" s="11"/>
      <c r="F71" s="10"/>
      <c r="G71" s="10"/>
      <c r="H71" s="10"/>
      <c r="I71" s="12"/>
      <c r="J71" s="12"/>
      <c r="K71" s="13"/>
      <c r="L71" s="22"/>
      <c r="M71" s="22"/>
      <c r="N71" s="31" t="str" cm="1">
        <f t="array" aca="1" ref="N71" ca="1">IF(INDIRECT("M" &amp; ROW())="x", INDIRECT("B" &amp; ROW()) &amp; IF(INDIRECT("E" &amp; ROW())="x", " in 2", " in 3"), "")</f>
        <v/>
      </c>
    </row>
    <row r="72" spans="1:14" x14ac:dyDescent="0.3">
      <c r="A72" s="10"/>
      <c r="B72" s="10"/>
      <c r="C72" s="10"/>
      <c r="D72" s="10"/>
      <c r="E72" s="11"/>
      <c r="F72" s="10"/>
      <c r="G72" s="10"/>
      <c r="H72" s="10"/>
      <c r="I72" s="12"/>
      <c r="J72" s="12"/>
      <c r="K72" s="13"/>
      <c r="L72" s="22"/>
      <c r="M72" s="22"/>
      <c r="N72" s="31" t="str" cm="1">
        <f t="array" aca="1" ref="N72" ca="1">IF(INDIRECT("M" &amp; ROW())="x", INDIRECT("B" &amp; ROW()) &amp; IF(INDIRECT("E" &amp; ROW())="x", " in 2", " in 3"), "")</f>
        <v/>
      </c>
    </row>
    <row r="73" spans="1:14" x14ac:dyDescent="0.3">
      <c r="A73" s="10"/>
      <c r="B73" s="10"/>
      <c r="C73" s="10"/>
      <c r="D73" s="10"/>
      <c r="E73" s="11"/>
      <c r="F73" s="10"/>
      <c r="G73" s="10"/>
      <c r="H73" s="10"/>
      <c r="I73" s="12"/>
      <c r="J73" s="12"/>
      <c r="K73" s="13"/>
      <c r="L73" s="22"/>
      <c r="M73" s="22"/>
      <c r="N73" s="31" t="str" cm="1">
        <f t="array" aca="1" ref="N73" ca="1">IF(INDIRECT("M" &amp; ROW())="x", INDIRECT("B" &amp; ROW()) &amp; IF(INDIRECT("E" &amp; ROW())="x", " in 2", " in 3"), "")</f>
        <v/>
      </c>
    </row>
    <row r="74" spans="1:14" x14ac:dyDescent="0.3">
      <c r="A74" s="10"/>
      <c r="B74" s="10"/>
      <c r="C74" s="10"/>
      <c r="D74" s="10"/>
      <c r="E74" s="11"/>
      <c r="F74" s="10"/>
      <c r="G74" s="10"/>
      <c r="H74" s="10"/>
      <c r="I74" s="12"/>
      <c r="J74" s="12"/>
      <c r="K74" s="13"/>
      <c r="L74" s="22"/>
      <c r="M74" s="22"/>
      <c r="N74" s="31" t="str" cm="1">
        <f t="array" aca="1" ref="N74" ca="1">IF(INDIRECT("M" &amp; ROW())="x", INDIRECT("B" &amp; ROW()) &amp; IF(INDIRECT("E" &amp; ROW())="x", " in 2", " in 3"), "")</f>
        <v/>
      </c>
    </row>
    <row r="75" spans="1:14" x14ac:dyDescent="0.3">
      <c r="A75" s="10"/>
      <c r="B75" s="10"/>
      <c r="C75" s="10"/>
      <c r="D75" s="10"/>
      <c r="E75" s="11"/>
      <c r="F75" s="10"/>
      <c r="G75" s="10"/>
      <c r="H75" s="10"/>
      <c r="I75" s="12"/>
      <c r="J75" s="12"/>
      <c r="K75" s="13"/>
      <c r="L75" s="22"/>
      <c r="M75" s="22"/>
      <c r="N75" s="31" t="str" cm="1">
        <f t="array" aca="1" ref="N75" ca="1">IF(INDIRECT("M" &amp; ROW())="x", INDIRECT("B" &amp; ROW()) &amp; IF(INDIRECT("E" &amp; ROW())="x", " in 2", " in 3"), "")</f>
        <v/>
      </c>
    </row>
    <row r="76" spans="1:14" x14ac:dyDescent="0.3">
      <c r="A76" s="10"/>
      <c r="B76" s="10"/>
      <c r="C76" s="10"/>
      <c r="D76" s="10"/>
      <c r="E76" s="11"/>
      <c r="F76" s="10"/>
      <c r="G76" s="10"/>
      <c r="H76" s="10"/>
      <c r="I76" s="12"/>
      <c r="J76" s="12"/>
      <c r="K76" s="13"/>
      <c r="L76" s="22"/>
      <c r="M76" s="22"/>
      <c r="N76" s="31" t="str" cm="1">
        <f t="array" aca="1" ref="N76" ca="1">IF(INDIRECT("M" &amp; ROW())="x", INDIRECT("B" &amp; ROW()) &amp; IF(INDIRECT("E" &amp; ROW())="x", " in 2", " in 3"), "")</f>
        <v/>
      </c>
    </row>
    <row r="77" spans="1:14" x14ac:dyDescent="0.3">
      <c r="A77" s="10"/>
      <c r="B77" s="10"/>
      <c r="C77" s="10"/>
      <c r="D77" s="10"/>
      <c r="E77" s="11"/>
      <c r="F77" s="10"/>
      <c r="G77" s="10"/>
      <c r="H77" s="10"/>
      <c r="I77" s="12"/>
      <c r="J77" s="12"/>
      <c r="K77" s="13"/>
      <c r="L77" s="22"/>
      <c r="M77" s="22"/>
      <c r="N77" s="31" t="str" cm="1">
        <f t="array" aca="1" ref="N77" ca="1">IF(INDIRECT("M" &amp; ROW())="x", INDIRECT("B" &amp; ROW()) &amp; IF(INDIRECT("E" &amp; ROW())="x", " in 2", " in 3"), "")</f>
        <v/>
      </c>
    </row>
    <row r="78" spans="1:14" x14ac:dyDescent="0.3">
      <c r="A78" s="10"/>
      <c r="B78" s="10"/>
      <c r="C78" s="10"/>
      <c r="D78" s="10"/>
      <c r="E78" s="11"/>
      <c r="F78" s="10"/>
      <c r="G78" s="10"/>
      <c r="H78" s="10"/>
      <c r="I78" s="12"/>
      <c r="J78" s="12"/>
      <c r="K78" s="13"/>
      <c r="L78" s="22"/>
      <c r="M78" s="22"/>
      <c r="N78" s="31" t="str" cm="1">
        <f t="array" aca="1" ref="N78" ca="1">IF(INDIRECT("M" &amp; ROW())="x", INDIRECT("B" &amp; ROW()) &amp; IF(INDIRECT("E" &amp; ROW())="x", " in 2", " in 3"), "")</f>
        <v/>
      </c>
    </row>
    <row r="79" spans="1:14" x14ac:dyDescent="0.3">
      <c r="A79" s="10"/>
      <c r="B79" s="10"/>
      <c r="C79" s="10"/>
      <c r="D79" s="10"/>
      <c r="E79" s="11"/>
      <c r="F79" s="10"/>
      <c r="G79" s="10"/>
      <c r="H79" s="10"/>
      <c r="I79" s="12"/>
      <c r="J79" s="12"/>
      <c r="K79" s="13"/>
      <c r="L79" s="22"/>
      <c r="M79" s="22"/>
      <c r="N79" s="31" t="str" cm="1">
        <f t="array" aca="1" ref="N79" ca="1">IF(INDIRECT("M" &amp; ROW())="x", INDIRECT("B" &amp; ROW()) &amp; IF(INDIRECT("E" &amp; ROW())="x", " in 2", " in 3"), "")</f>
        <v/>
      </c>
    </row>
    <row r="80" spans="1:14" x14ac:dyDescent="0.3">
      <c r="A80" s="10"/>
      <c r="B80" s="10"/>
      <c r="C80" s="10"/>
      <c r="D80" s="10"/>
      <c r="E80" s="11"/>
      <c r="F80" s="10"/>
      <c r="G80" s="10"/>
      <c r="H80" s="10"/>
      <c r="I80" s="12"/>
      <c r="J80" s="12"/>
      <c r="K80" s="13"/>
      <c r="L80" s="22"/>
      <c r="M80" s="22"/>
      <c r="N80" s="31" t="str" cm="1">
        <f t="array" aca="1" ref="N80" ca="1">IF(INDIRECT("M" &amp; ROW())="x", INDIRECT("B" &amp; ROW()) &amp; IF(INDIRECT("E" &amp; ROW())="x", " in 2", " in 3"), "")</f>
        <v/>
      </c>
    </row>
    <row r="81" spans="1:14" x14ac:dyDescent="0.3">
      <c r="A81" s="10"/>
      <c r="B81" s="10"/>
      <c r="C81" s="10"/>
      <c r="D81" s="10"/>
      <c r="E81" s="11"/>
      <c r="F81" s="10"/>
      <c r="G81" s="10"/>
      <c r="H81" s="10"/>
      <c r="I81" s="12"/>
      <c r="J81" s="12"/>
      <c r="K81" s="13"/>
      <c r="L81" s="22"/>
      <c r="M81" s="22"/>
      <c r="N81" s="31" t="str" cm="1">
        <f t="array" aca="1" ref="N81" ca="1">IF(INDIRECT("M" &amp; ROW())="x", INDIRECT("B" &amp; ROW()) &amp; IF(INDIRECT("E" &amp; ROW())="x", " in 2", " in 3"), "")</f>
        <v/>
      </c>
    </row>
    <row r="82" spans="1:14" x14ac:dyDescent="0.3">
      <c r="A82" s="10"/>
      <c r="B82" s="10"/>
      <c r="C82" s="10"/>
      <c r="D82" s="10"/>
      <c r="E82" s="11"/>
      <c r="F82" s="10"/>
      <c r="G82" s="10"/>
      <c r="H82" s="10"/>
      <c r="I82" s="12"/>
      <c r="J82" s="12"/>
      <c r="K82" s="13"/>
      <c r="L82" s="22"/>
      <c r="M82" s="22"/>
      <c r="N82" s="31" t="str" cm="1">
        <f t="array" aca="1" ref="N82" ca="1">IF(INDIRECT("M" &amp; ROW())="x", INDIRECT("B" &amp; ROW()) &amp; IF(INDIRECT("E" &amp; ROW())="x", " in 2", " in 3"), "")</f>
        <v/>
      </c>
    </row>
    <row r="83" spans="1:14" x14ac:dyDescent="0.3">
      <c r="A83" s="10"/>
      <c r="B83" s="10"/>
      <c r="C83" s="10"/>
      <c r="D83" s="10"/>
      <c r="E83" s="11"/>
      <c r="F83" s="10"/>
      <c r="G83" s="10"/>
      <c r="H83" s="10"/>
      <c r="I83" s="12"/>
      <c r="J83" s="12"/>
      <c r="K83" s="13"/>
      <c r="L83" s="22"/>
      <c r="M83" s="22"/>
      <c r="N83" s="31" t="str" cm="1">
        <f t="array" aca="1" ref="N83" ca="1">IF(INDIRECT("M" &amp; ROW())="x", INDIRECT("B" &amp; ROW()) &amp; IF(INDIRECT("E" &amp; ROW())="x", " in 2", " in 3"), "")</f>
        <v/>
      </c>
    </row>
    <row r="84" spans="1:14" x14ac:dyDescent="0.3">
      <c r="A84" s="10"/>
      <c r="B84" s="10"/>
      <c r="C84" s="10"/>
      <c r="D84" s="10"/>
      <c r="E84" s="11"/>
      <c r="F84" s="10"/>
      <c r="G84" s="10"/>
      <c r="H84" s="10"/>
      <c r="I84" s="12"/>
      <c r="J84" s="12"/>
      <c r="K84" s="13"/>
      <c r="L84" s="22"/>
      <c r="M84" s="22"/>
      <c r="N84" s="31" t="str" cm="1">
        <f t="array" aca="1" ref="N84" ca="1">IF(INDIRECT("M" &amp; ROW())="x", INDIRECT("B" &amp; ROW()) &amp; IF(INDIRECT("E" &amp; ROW())="x", " in 2", " in 3"), "")</f>
        <v/>
      </c>
    </row>
    <row r="85" spans="1:14" x14ac:dyDescent="0.3">
      <c r="A85" s="10"/>
      <c r="B85" s="10"/>
      <c r="C85" s="10"/>
      <c r="D85" s="10"/>
      <c r="E85" s="11"/>
      <c r="F85" s="10"/>
      <c r="G85" s="10"/>
      <c r="H85" s="10"/>
      <c r="I85" s="12"/>
      <c r="J85" s="12"/>
      <c r="K85" s="13"/>
      <c r="L85" s="22"/>
      <c r="M85" s="22"/>
      <c r="N85" s="31" t="str" cm="1">
        <f t="array" aca="1" ref="N85" ca="1">IF(INDIRECT("M" &amp; ROW())="x", INDIRECT("B" &amp; ROW()) &amp; IF(INDIRECT("E" &amp; ROW())="x", " in 2", " in 3"), "")</f>
        <v/>
      </c>
    </row>
    <row r="86" spans="1:14" x14ac:dyDescent="0.3">
      <c r="A86" s="10"/>
      <c r="B86" s="10"/>
      <c r="C86" s="10"/>
      <c r="D86" s="10"/>
      <c r="E86" s="11"/>
      <c r="F86" s="10"/>
      <c r="G86" s="10"/>
      <c r="H86" s="10"/>
      <c r="I86" s="12"/>
      <c r="J86" s="12"/>
      <c r="K86" s="13"/>
      <c r="L86" s="22"/>
      <c r="M86" s="22"/>
      <c r="N86" s="31" t="str" cm="1">
        <f t="array" aca="1" ref="N86" ca="1">IF(INDIRECT("M" &amp; ROW())="x", INDIRECT("B" &amp; ROW()) &amp; IF(INDIRECT("E" &amp; ROW())="x", " in 2", " in 3"), "")</f>
        <v/>
      </c>
    </row>
    <row r="87" spans="1:14" x14ac:dyDescent="0.3">
      <c r="A87" s="10"/>
      <c r="B87" s="10"/>
      <c r="C87" s="10"/>
      <c r="D87" s="10"/>
      <c r="E87" s="11"/>
      <c r="F87" s="10"/>
      <c r="G87" s="10"/>
      <c r="H87" s="10"/>
      <c r="I87" s="12"/>
      <c r="J87" s="12"/>
      <c r="K87" s="13"/>
      <c r="L87" s="22"/>
      <c r="M87" s="22"/>
      <c r="N87" s="31" t="str" cm="1">
        <f t="array" aca="1" ref="N87" ca="1">IF(INDIRECT("M" &amp; ROW())="x", INDIRECT("B" &amp; ROW()) &amp; IF(INDIRECT("E" &amp; ROW())="x", " in 2", " in 3"), "")</f>
        <v/>
      </c>
    </row>
    <row r="88" spans="1:14" x14ac:dyDescent="0.3">
      <c r="A88" s="10"/>
      <c r="B88" s="10"/>
      <c r="C88" s="10"/>
      <c r="D88" s="10"/>
      <c r="E88" s="11"/>
      <c r="F88" s="10"/>
      <c r="G88" s="10"/>
      <c r="H88" s="10"/>
      <c r="I88" s="12"/>
      <c r="J88" s="12"/>
      <c r="K88" s="13"/>
      <c r="L88" s="22"/>
      <c r="M88" s="22"/>
      <c r="N88" s="31" t="str" cm="1">
        <f t="array" aca="1" ref="N88" ca="1">IF(INDIRECT("M" &amp; ROW())="x", INDIRECT("B" &amp; ROW()) &amp; IF(INDIRECT("E" &amp; ROW())="x", " in 2", " in 3"), "")</f>
        <v/>
      </c>
    </row>
    <row r="89" spans="1:14" x14ac:dyDescent="0.3">
      <c r="A89" s="10"/>
      <c r="B89" s="10"/>
      <c r="C89" s="10"/>
      <c r="D89" s="10"/>
      <c r="E89" s="11"/>
      <c r="F89" s="10"/>
      <c r="G89" s="10"/>
      <c r="H89" s="10"/>
      <c r="I89" s="12"/>
      <c r="J89" s="12"/>
      <c r="K89" s="13"/>
      <c r="L89" s="22"/>
      <c r="M89" s="22"/>
      <c r="N89" s="31" t="str" cm="1">
        <f t="array" aca="1" ref="N89" ca="1">IF(INDIRECT("M" &amp; ROW())="x", INDIRECT("B" &amp; ROW()) &amp; IF(INDIRECT("E" &amp; ROW())="x", " in 2", " in 3"), "")</f>
        <v/>
      </c>
    </row>
    <row r="90" spans="1:14" x14ac:dyDescent="0.3">
      <c r="A90" s="10"/>
      <c r="B90" s="10"/>
      <c r="C90" s="10"/>
      <c r="D90" s="10"/>
      <c r="E90" s="11"/>
      <c r="F90" s="10"/>
      <c r="G90" s="10"/>
      <c r="H90" s="10"/>
      <c r="I90" s="12"/>
      <c r="J90" s="12"/>
      <c r="K90" s="13"/>
      <c r="L90" s="22"/>
      <c r="M90" s="22"/>
      <c r="N90" s="31" t="str" cm="1">
        <f t="array" aca="1" ref="N90" ca="1">IF(INDIRECT("M" &amp; ROW())="x", INDIRECT("B" &amp; ROW()) &amp; IF(INDIRECT("E" &amp; ROW())="x", " in 2", " in 3"), "")</f>
        <v/>
      </c>
    </row>
    <row r="91" spans="1:14" x14ac:dyDescent="0.3">
      <c r="A91" s="10"/>
      <c r="B91" s="10"/>
      <c r="C91" s="10"/>
      <c r="D91" s="10"/>
      <c r="E91" s="11"/>
      <c r="F91" s="10"/>
      <c r="G91" s="10"/>
      <c r="H91" s="10"/>
      <c r="I91" s="12"/>
      <c r="J91" s="12"/>
      <c r="K91" s="13"/>
      <c r="L91" s="22"/>
      <c r="M91" s="22"/>
      <c r="N91" s="31" t="str" cm="1">
        <f t="array" aca="1" ref="N91" ca="1">IF(INDIRECT("M" &amp; ROW())="x", INDIRECT("B" &amp; ROW()) &amp; IF(INDIRECT("E" &amp; ROW())="x", " in 2", " in 3"), "")</f>
        <v/>
      </c>
    </row>
    <row r="92" spans="1:14" x14ac:dyDescent="0.3">
      <c r="A92" s="10"/>
      <c r="B92" s="10"/>
      <c r="C92" s="10"/>
      <c r="D92" s="10"/>
      <c r="E92" s="11"/>
      <c r="F92" s="10"/>
      <c r="G92" s="10"/>
      <c r="H92" s="10"/>
      <c r="I92" s="12"/>
      <c r="J92" s="12"/>
      <c r="K92" s="13"/>
      <c r="L92" s="22"/>
      <c r="M92" s="22"/>
      <c r="N92" s="31" t="str" cm="1">
        <f t="array" aca="1" ref="N92" ca="1">IF(INDIRECT("M" &amp; ROW())="x", INDIRECT("B" &amp; ROW()) &amp; IF(INDIRECT("E" &amp; ROW())="x", " in 2", " in 3"), "")</f>
        <v/>
      </c>
    </row>
    <row r="93" spans="1:14" x14ac:dyDescent="0.3">
      <c r="A93" s="10"/>
      <c r="B93" s="10"/>
      <c r="C93" s="10"/>
      <c r="D93" s="10"/>
      <c r="E93" s="11"/>
      <c r="F93" s="10"/>
      <c r="G93" s="10"/>
      <c r="H93" s="10"/>
      <c r="I93" s="12"/>
      <c r="J93" s="12"/>
      <c r="K93" s="13"/>
      <c r="L93" s="22"/>
      <c r="M93" s="22"/>
      <c r="N93" s="31" t="str" cm="1">
        <f t="array" aca="1" ref="N93" ca="1">IF(INDIRECT("M" &amp; ROW())="x", INDIRECT("B" &amp; ROW()) &amp; IF(INDIRECT("E" &amp; ROW())="x", " in 2", " in 3"), "")</f>
        <v/>
      </c>
    </row>
    <row r="94" spans="1:14" x14ac:dyDescent="0.3">
      <c r="A94" s="10"/>
      <c r="B94" s="10"/>
      <c r="C94" s="10"/>
      <c r="D94" s="10"/>
      <c r="E94" s="11"/>
      <c r="F94" s="10"/>
      <c r="G94" s="10"/>
      <c r="H94" s="10"/>
      <c r="I94" s="12"/>
      <c r="J94" s="12"/>
      <c r="K94" s="13"/>
      <c r="L94" s="22"/>
      <c r="M94" s="22"/>
      <c r="N94" s="31" t="str" cm="1">
        <f t="array" aca="1" ref="N94" ca="1">IF(INDIRECT("M" &amp; ROW())="x", INDIRECT("B" &amp; ROW()) &amp; IF(INDIRECT("E" &amp; ROW())="x", " in 2", " in 3"), "")</f>
        <v/>
      </c>
    </row>
    <row r="95" spans="1:14" x14ac:dyDescent="0.3">
      <c r="A95" s="10"/>
      <c r="B95" s="10"/>
      <c r="C95" s="10"/>
      <c r="D95" s="10"/>
      <c r="E95" s="11"/>
      <c r="F95" s="10"/>
      <c r="G95" s="10"/>
      <c r="H95" s="10"/>
      <c r="I95" s="12"/>
      <c r="J95" s="12"/>
      <c r="K95" s="13"/>
      <c r="L95" s="22"/>
      <c r="M95" s="22"/>
      <c r="N95" s="31" t="str" cm="1">
        <f t="array" aca="1" ref="N95" ca="1">IF(INDIRECT("M" &amp; ROW())="x", INDIRECT("B" &amp; ROW()) &amp; IF(INDIRECT("E" &amp; ROW())="x", " in 2", " in 3"), "")</f>
        <v/>
      </c>
    </row>
    <row r="96" spans="1:14" x14ac:dyDescent="0.3">
      <c r="A96" s="10"/>
      <c r="B96" s="10"/>
      <c r="C96" s="10"/>
      <c r="D96" s="10"/>
      <c r="E96" s="11"/>
      <c r="F96" s="10"/>
      <c r="G96" s="10"/>
      <c r="H96" s="10"/>
      <c r="I96" s="12"/>
      <c r="J96" s="12"/>
      <c r="K96" s="13"/>
      <c r="L96" s="22"/>
      <c r="M96" s="22"/>
      <c r="N96" s="31" t="str" cm="1">
        <f t="array" aca="1" ref="N96" ca="1">IF(INDIRECT("M" &amp; ROW())="x", INDIRECT("B" &amp; ROW()) &amp; IF(INDIRECT("E" &amp; ROW())="x", " in 2", " in 3"), "")</f>
        <v/>
      </c>
    </row>
    <row r="97" spans="1:14" x14ac:dyDescent="0.3">
      <c r="A97" s="10"/>
      <c r="B97" s="10"/>
      <c r="C97" s="10"/>
      <c r="D97" s="10"/>
      <c r="E97" s="11"/>
      <c r="F97" s="10"/>
      <c r="G97" s="10"/>
      <c r="H97" s="10"/>
      <c r="I97" s="12"/>
      <c r="J97" s="12"/>
      <c r="K97" s="13"/>
      <c r="L97" s="22"/>
      <c r="M97" s="22"/>
      <c r="N97" s="31" t="str" cm="1">
        <f t="array" aca="1" ref="N97" ca="1">IF(INDIRECT("M" &amp; ROW())="x", INDIRECT("B" &amp; ROW()) &amp; IF(INDIRECT("E" &amp; ROW())="x", " in 2", " in 3"), "")</f>
        <v/>
      </c>
    </row>
    <row r="98" spans="1:14" x14ac:dyDescent="0.3">
      <c r="A98" s="10"/>
      <c r="B98" s="10"/>
      <c r="C98" s="10"/>
      <c r="D98" s="10"/>
      <c r="E98" s="11"/>
      <c r="F98" s="10"/>
      <c r="G98" s="10"/>
      <c r="H98" s="10"/>
      <c r="I98" s="12"/>
      <c r="J98" s="12"/>
      <c r="K98" s="13"/>
      <c r="L98" s="22"/>
      <c r="M98" s="22"/>
      <c r="N98" s="31" t="str" cm="1">
        <f t="array" aca="1" ref="N98" ca="1">IF(INDIRECT("M" &amp; ROW())="x", INDIRECT("B" &amp; ROW()) &amp; IF(INDIRECT("E" &amp; ROW())="x", " in 2", " in 3"), "")</f>
        <v/>
      </c>
    </row>
    <row r="99" spans="1:14" x14ac:dyDescent="0.3">
      <c r="A99" s="10"/>
      <c r="B99" s="10"/>
      <c r="C99" s="10"/>
      <c r="D99" s="10"/>
      <c r="E99" s="11"/>
      <c r="F99" s="10"/>
      <c r="G99" s="10"/>
      <c r="H99" s="10"/>
      <c r="I99" s="12"/>
      <c r="J99" s="12"/>
      <c r="K99" s="13"/>
      <c r="L99" s="22"/>
      <c r="M99" s="22"/>
      <c r="N99" s="31" t="str" cm="1">
        <f t="array" aca="1" ref="N99" ca="1">IF(INDIRECT("M" &amp; ROW())="x", INDIRECT("B" &amp; ROW()) &amp; IF(INDIRECT("E" &amp; ROW())="x", " in 2", " in 3"), "")</f>
        <v/>
      </c>
    </row>
    <row r="100" spans="1:14" x14ac:dyDescent="0.3">
      <c r="A100" s="10"/>
      <c r="B100" s="10"/>
      <c r="C100" s="10"/>
      <c r="D100" s="10"/>
      <c r="E100" s="11"/>
      <c r="F100" s="10"/>
      <c r="G100" s="10"/>
      <c r="H100" s="10"/>
      <c r="I100" s="12"/>
      <c r="J100" s="12"/>
      <c r="K100" s="13"/>
      <c r="L100" s="22"/>
      <c r="M100" s="22"/>
      <c r="N100" s="31" t="str" cm="1">
        <f t="array" aca="1" ref="N100" ca="1">IF(INDIRECT("M" &amp; ROW())="x", INDIRECT("B" &amp; ROW()) &amp; IF(INDIRECT("E" &amp; ROW())="x", " in 2", " in 3"), "")</f>
        <v/>
      </c>
    </row>
    <row r="101" spans="1:14" x14ac:dyDescent="0.3">
      <c r="A101" s="10"/>
      <c r="B101" s="10"/>
      <c r="C101" s="10"/>
      <c r="D101" s="10"/>
      <c r="E101" s="11"/>
      <c r="F101" s="10"/>
      <c r="G101" s="10"/>
      <c r="H101" s="10"/>
      <c r="I101" s="12"/>
      <c r="J101" s="12"/>
      <c r="K101" s="13"/>
      <c r="L101" s="22"/>
      <c r="M101" s="22"/>
      <c r="N101" s="31" t="str" cm="1">
        <f t="array" aca="1" ref="N101" ca="1">IF(INDIRECT("M" &amp; ROW())="x", INDIRECT("B" &amp; ROW()) &amp; IF(INDIRECT("E" &amp; ROW())="x", " in 2", " in 3"), "")</f>
        <v/>
      </c>
    </row>
    <row r="102" spans="1:14" x14ac:dyDescent="0.3">
      <c r="A102" s="10"/>
      <c r="B102" s="10"/>
      <c r="C102" s="10"/>
      <c r="D102" s="10"/>
      <c r="E102" s="11"/>
      <c r="F102" s="10"/>
      <c r="G102" s="10"/>
      <c r="H102" s="10"/>
      <c r="I102" s="12"/>
      <c r="J102" s="12"/>
      <c r="K102" s="13"/>
      <c r="L102" s="22"/>
      <c r="M102" s="22"/>
      <c r="N102" s="31" t="str" cm="1">
        <f t="array" aca="1" ref="N102" ca="1">IF(INDIRECT("M" &amp; ROW())="x", INDIRECT("B" &amp; ROW()) &amp; IF(INDIRECT("E" &amp; ROW())="x", " in 2", " in 3"), "")</f>
        <v/>
      </c>
    </row>
    <row r="103" spans="1:14" x14ac:dyDescent="0.3">
      <c r="A103" s="10"/>
      <c r="B103" s="10"/>
      <c r="C103" s="10"/>
      <c r="D103" s="10"/>
      <c r="E103" s="11"/>
      <c r="F103" s="10"/>
      <c r="G103" s="10"/>
      <c r="H103" s="10"/>
      <c r="I103" s="12"/>
      <c r="J103" s="12"/>
      <c r="K103" s="13"/>
      <c r="L103" s="22"/>
      <c r="M103" s="22"/>
      <c r="N103" s="31" t="str" cm="1">
        <f t="array" aca="1" ref="N103" ca="1">IF(INDIRECT("M" &amp; ROW())="x", INDIRECT("B" &amp; ROW()) &amp; IF(INDIRECT("E" &amp; ROW())="x", " in 2", " in 3"), "")</f>
        <v/>
      </c>
    </row>
    <row r="104" spans="1:14" x14ac:dyDescent="0.3">
      <c r="A104" s="10"/>
      <c r="B104" s="10"/>
      <c r="C104" s="10"/>
      <c r="D104" s="10"/>
      <c r="E104" s="11"/>
      <c r="F104" s="10"/>
      <c r="G104" s="10"/>
      <c r="H104" s="10"/>
      <c r="I104" s="12"/>
      <c r="J104" s="12"/>
      <c r="K104" s="13"/>
      <c r="L104" s="22"/>
      <c r="M104" s="22"/>
      <c r="N104" s="31" t="str" cm="1">
        <f t="array" aca="1" ref="N104" ca="1">IF(INDIRECT("M" &amp; ROW())="x", INDIRECT("B" &amp; ROW()) &amp; IF(INDIRECT("E" &amp; ROW())="x", " in 2", " in 3"), "")</f>
        <v/>
      </c>
    </row>
    <row r="105" spans="1:14" x14ac:dyDescent="0.3">
      <c r="A105" s="10"/>
      <c r="B105" s="10"/>
      <c r="C105" s="10"/>
      <c r="D105" s="10"/>
      <c r="E105" s="11"/>
      <c r="F105" s="10"/>
      <c r="G105" s="10"/>
      <c r="H105" s="10"/>
      <c r="I105" s="12"/>
      <c r="J105" s="12"/>
      <c r="K105" s="13"/>
      <c r="L105" s="22"/>
      <c r="M105" s="22"/>
      <c r="N105" s="31" t="str" cm="1">
        <f t="array" aca="1" ref="N105" ca="1">IF(INDIRECT("M" &amp; ROW())="x", INDIRECT("B" &amp; ROW()) &amp; IF(INDIRECT("E" &amp; ROW())="x", " in 2", " in 3"), "")</f>
        <v/>
      </c>
    </row>
    <row r="106" spans="1:14" x14ac:dyDescent="0.3">
      <c r="A106" s="10"/>
      <c r="B106" s="10"/>
      <c r="C106" s="10"/>
      <c r="D106" s="10"/>
      <c r="E106" s="11"/>
      <c r="F106" s="10"/>
      <c r="G106" s="10"/>
      <c r="H106" s="10"/>
      <c r="I106" s="12"/>
      <c r="J106" s="12"/>
      <c r="K106" s="13"/>
      <c r="L106" s="22"/>
      <c r="M106" s="22"/>
      <c r="N106" s="31" t="str" cm="1">
        <f t="array" aca="1" ref="N106" ca="1">IF(INDIRECT("M" &amp; ROW())="x", INDIRECT("B" &amp; ROW()) &amp; IF(INDIRECT("E" &amp; ROW())="x", " in 2", " in 3"), "")</f>
        <v/>
      </c>
    </row>
    <row r="107" spans="1:14" x14ac:dyDescent="0.3">
      <c r="A107" s="10"/>
      <c r="B107" s="10"/>
      <c r="C107" s="10"/>
      <c r="D107" s="10"/>
      <c r="E107" s="11"/>
      <c r="F107" s="10"/>
      <c r="G107" s="10"/>
      <c r="H107" s="10"/>
      <c r="I107" s="12"/>
      <c r="J107" s="12"/>
      <c r="K107" s="13"/>
      <c r="L107" s="22"/>
      <c r="M107" s="22"/>
      <c r="N107" s="31" t="str" cm="1">
        <f t="array" aca="1" ref="N107" ca="1">IF(INDIRECT("M" &amp; ROW())="x", INDIRECT("B" &amp; ROW()) &amp; IF(INDIRECT("E" &amp; ROW())="x", " in 2", " in 3"), "")</f>
        <v/>
      </c>
    </row>
    <row r="108" spans="1:14" x14ac:dyDescent="0.3">
      <c r="A108" s="10"/>
      <c r="B108" s="10"/>
      <c r="C108" s="10"/>
      <c r="D108" s="10"/>
      <c r="E108" s="11"/>
      <c r="F108" s="10"/>
      <c r="G108" s="10"/>
      <c r="H108" s="10"/>
      <c r="I108" s="12"/>
      <c r="J108" s="12"/>
      <c r="K108" s="13"/>
      <c r="L108" s="22"/>
      <c r="M108" s="22"/>
      <c r="N108" s="31" t="str" cm="1">
        <f t="array" aca="1" ref="N108" ca="1">IF(INDIRECT("M" &amp; ROW())="x", INDIRECT("B" &amp; ROW()) &amp; IF(INDIRECT("E" &amp; ROW())="x", " in 2", " in 3"), "")</f>
        <v/>
      </c>
    </row>
    <row r="109" spans="1:14" x14ac:dyDescent="0.3">
      <c r="A109" s="10"/>
      <c r="B109" s="10"/>
      <c r="C109" s="10"/>
      <c r="D109" s="10"/>
      <c r="E109" s="11"/>
      <c r="F109" s="10"/>
      <c r="G109" s="10"/>
      <c r="H109" s="10"/>
      <c r="I109" s="12"/>
      <c r="J109" s="12"/>
      <c r="K109" s="13"/>
      <c r="L109" s="22"/>
      <c r="M109" s="22"/>
      <c r="N109" s="31" t="str" cm="1">
        <f t="array" aca="1" ref="N109" ca="1">IF(INDIRECT("M" &amp; ROW())="x", INDIRECT("B" &amp; ROW()) &amp; IF(INDIRECT("E" &amp; ROW())="x", " in 2", " in 3"), "")</f>
        <v/>
      </c>
    </row>
    <row r="110" spans="1:14" x14ac:dyDescent="0.3">
      <c r="A110" s="10"/>
      <c r="B110" s="10"/>
      <c r="C110" s="10"/>
      <c r="D110" s="10"/>
      <c r="E110" s="11"/>
      <c r="F110" s="10"/>
      <c r="G110" s="10"/>
      <c r="H110" s="10"/>
      <c r="I110" s="12"/>
      <c r="J110" s="12"/>
      <c r="K110" s="13"/>
      <c r="L110" s="22"/>
      <c r="M110" s="22"/>
      <c r="N110" s="31" t="str" cm="1">
        <f t="array" aca="1" ref="N110" ca="1">IF(INDIRECT("M" &amp; ROW())="x", INDIRECT("B" &amp; ROW()) &amp; IF(INDIRECT("E" &amp; ROW())="x", " in 2", " in 3"), "")</f>
        <v/>
      </c>
    </row>
    <row r="111" spans="1:14" x14ac:dyDescent="0.3">
      <c r="A111" s="10"/>
      <c r="B111" s="10"/>
      <c r="C111" s="10"/>
      <c r="D111" s="10"/>
      <c r="E111" s="11"/>
      <c r="F111" s="10"/>
      <c r="G111" s="10"/>
      <c r="H111" s="10"/>
      <c r="I111" s="12"/>
      <c r="J111" s="12"/>
      <c r="K111" s="13"/>
      <c r="L111" s="22"/>
      <c r="M111" s="22"/>
      <c r="N111" s="31" t="str" cm="1">
        <f t="array" aca="1" ref="N111" ca="1">IF(INDIRECT("M" &amp; ROW())="x", INDIRECT("B" &amp; ROW()) &amp; IF(INDIRECT("E" &amp; ROW())="x", " in 2", " in 3"), "")</f>
        <v/>
      </c>
    </row>
    <row r="112" spans="1:14" x14ac:dyDescent="0.3">
      <c r="A112" s="10"/>
      <c r="B112" s="10"/>
      <c r="C112" s="10"/>
      <c r="D112" s="10"/>
      <c r="E112" s="11"/>
      <c r="F112" s="10"/>
      <c r="G112" s="10"/>
      <c r="H112" s="10"/>
      <c r="I112" s="12"/>
      <c r="J112" s="12"/>
      <c r="K112" s="13"/>
      <c r="L112" s="22"/>
      <c r="M112" s="22"/>
      <c r="N112" s="31" t="str" cm="1">
        <f t="array" aca="1" ref="N112" ca="1">IF(INDIRECT("M" &amp; ROW())="x", INDIRECT("B" &amp; ROW()) &amp; IF(INDIRECT("E" &amp; ROW())="x", " in 2", " in 3"), "")</f>
        <v/>
      </c>
    </row>
    <row r="113" spans="1:14" x14ac:dyDescent="0.3">
      <c r="A113" s="10"/>
      <c r="B113" s="10"/>
      <c r="C113" s="10"/>
      <c r="D113" s="10"/>
      <c r="E113" s="11"/>
      <c r="F113" s="10"/>
      <c r="G113" s="10"/>
      <c r="H113" s="10"/>
      <c r="I113" s="12"/>
      <c r="J113" s="12"/>
      <c r="K113" s="13"/>
      <c r="L113" s="22"/>
      <c r="M113" s="22"/>
      <c r="N113" s="31" t="str" cm="1">
        <f t="array" aca="1" ref="N113" ca="1">IF(INDIRECT("M" &amp; ROW())="x", INDIRECT("B" &amp; ROW()) &amp; IF(INDIRECT("E" &amp; ROW())="x", " in 2", " in 3"), "")</f>
        <v/>
      </c>
    </row>
    <row r="114" spans="1:14" x14ac:dyDescent="0.3">
      <c r="A114" s="10"/>
      <c r="B114" s="10"/>
      <c r="C114" s="10"/>
      <c r="D114" s="10"/>
      <c r="E114" s="11"/>
      <c r="F114" s="10"/>
      <c r="G114" s="10"/>
      <c r="H114" s="10"/>
      <c r="I114" s="12"/>
      <c r="J114" s="12"/>
      <c r="K114" s="13"/>
      <c r="L114" s="22"/>
      <c r="M114" s="22"/>
      <c r="N114" s="31" t="str" cm="1">
        <f t="array" aca="1" ref="N114" ca="1">IF(INDIRECT("M" &amp; ROW())="x", INDIRECT("B" &amp; ROW()) &amp; IF(INDIRECT("E" &amp; ROW())="x", " in 2", " in 3"), "")</f>
        <v/>
      </c>
    </row>
    <row r="115" spans="1:14" x14ac:dyDescent="0.3">
      <c r="A115" s="10"/>
      <c r="B115" s="10"/>
      <c r="C115" s="10"/>
      <c r="D115" s="10"/>
      <c r="E115" s="11"/>
      <c r="F115" s="10"/>
      <c r="G115" s="10"/>
      <c r="H115" s="10"/>
      <c r="I115" s="12"/>
      <c r="J115" s="12"/>
      <c r="K115" s="13"/>
      <c r="L115" s="22"/>
      <c r="M115" s="22"/>
      <c r="N115" s="31"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10"/>
      <c r="M116" s="10"/>
      <c r="N116" s="31"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10"/>
      <c r="M117" s="10"/>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10"/>
      <c r="M118" s="10"/>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10"/>
      <c r="M119" s="10"/>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10"/>
      <c r="M120" s="10"/>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10"/>
      <c r="M121" s="10"/>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10"/>
      <c r="M122" s="10"/>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10"/>
      <c r="M123" s="10"/>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10"/>
      <c r="M124" s="10"/>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10"/>
      <c r="M125" s="10"/>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10"/>
      <c r="M126" s="10"/>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10"/>
      <c r="M127" s="10"/>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10"/>
      <c r="M128" s="10"/>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10"/>
      <c r="M129" s="10"/>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10"/>
      <c r="M130" s="10"/>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10"/>
      <c r="M131" s="10"/>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10"/>
      <c r="M132" s="10"/>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10"/>
      <c r="M133" s="10"/>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10"/>
      <c r="M134" s="10"/>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10"/>
      <c r="M135" s="10"/>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10"/>
      <c r="M136" s="10"/>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10"/>
      <c r="M137" s="10"/>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10"/>
      <c r="M138" s="10"/>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10"/>
      <c r="M139" s="10"/>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10"/>
      <c r="M140" s="10"/>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10"/>
      <c r="M141" s="10"/>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10"/>
      <c r="M142" s="10"/>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10"/>
      <c r="M143" s="10"/>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10"/>
      <c r="M144" s="10"/>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10"/>
      <c r="M145" s="10"/>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10"/>
      <c r="M146" s="10"/>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10"/>
      <c r="M147" s="10"/>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10"/>
      <c r="M148" s="10"/>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10"/>
      <c r="M149" s="10"/>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10"/>
      <c r="M150" s="10"/>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10"/>
      <c r="M151" s="10"/>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10"/>
      <c r="M152" s="10"/>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10"/>
      <c r="M153" s="10"/>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10"/>
      <c r="M154" s="10"/>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10"/>
      <c r="M155" s="10"/>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10"/>
      <c r="M156" s="10"/>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10"/>
      <c r="M157" s="10"/>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10"/>
      <c r="M158" s="10"/>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10"/>
      <c r="M159" s="10"/>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10"/>
      <c r="M160" s="10"/>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10"/>
      <c r="M161" s="10"/>
      <c r="N161" s="31"/>
    </row>
    <row r="162" spans="1:14" x14ac:dyDescent="0.3">
      <c r="A162" s="10"/>
      <c r="B162" s="10"/>
      <c r="C162" s="10"/>
      <c r="D162" s="10"/>
      <c r="E162" s="11"/>
      <c r="F162" s="10"/>
      <c r="G162" s="10"/>
      <c r="H162" s="10"/>
      <c r="I162" s="12"/>
      <c r="J162" s="12"/>
      <c r="K162" s="13"/>
      <c r="L162" s="10"/>
      <c r="M162" s="10"/>
      <c r="N162" s="31"/>
    </row>
    <row r="163" spans="1:14" x14ac:dyDescent="0.3">
      <c r="A163" s="10"/>
      <c r="B163" s="10"/>
      <c r="C163" s="10"/>
      <c r="D163" s="10"/>
      <c r="E163" s="11"/>
      <c r="F163" s="10"/>
      <c r="G163" s="10"/>
      <c r="H163" s="10"/>
      <c r="I163" s="12"/>
      <c r="J163" s="12"/>
      <c r="K163" s="13"/>
      <c r="L163" s="10"/>
      <c r="M163" s="10"/>
      <c r="N163" s="31"/>
    </row>
    <row r="164" spans="1:14" x14ac:dyDescent="0.3">
      <c r="A164" s="10"/>
      <c r="B164" s="10"/>
      <c r="C164" s="10"/>
      <c r="D164" s="10"/>
      <c r="E164" s="11"/>
      <c r="F164" s="10"/>
      <c r="G164" s="10"/>
      <c r="H164" s="10"/>
      <c r="I164" s="12"/>
      <c r="J164" s="12"/>
      <c r="K164" s="13"/>
      <c r="L164" s="10"/>
      <c r="M164" s="10"/>
      <c r="N164" s="31"/>
    </row>
    <row r="165" spans="1:14" x14ac:dyDescent="0.3">
      <c r="A165" s="10"/>
      <c r="B165" s="10"/>
      <c r="C165" s="10"/>
      <c r="D165" s="10"/>
      <c r="E165" s="11"/>
      <c r="F165" s="10"/>
      <c r="G165" s="10"/>
      <c r="H165" s="10"/>
      <c r="I165" s="12"/>
      <c r="J165" s="12"/>
      <c r="K165" s="13"/>
      <c r="L165" s="10"/>
      <c r="M165" s="10"/>
      <c r="N165" s="31"/>
    </row>
    <row r="166" spans="1:14" x14ac:dyDescent="0.3">
      <c r="A166" s="10"/>
      <c r="B166" s="10"/>
      <c r="C166" s="10"/>
      <c r="D166" s="10"/>
      <c r="E166" s="11"/>
      <c r="F166" s="10"/>
      <c r="G166" s="10"/>
      <c r="H166" s="10"/>
      <c r="I166" s="12"/>
      <c r="J166" s="12"/>
      <c r="K166" s="13"/>
      <c r="L166" s="10"/>
      <c r="M166" s="10"/>
      <c r="N166" s="31"/>
    </row>
    <row r="167" spans="1:14" x14ac:dyDescent="0.3">
      <c r="A167" s="10"/>
      <c r="B167" s="10"/>
      <c r="C167" s="10"/>
      <c r="D167" s="10"/>
      <c r="E167" s="11"/>
      <c r="F167" s="10"/>
      <c r="G167" s="10"/>
      <c r="H167" s="10"/>
      <c r="I167" s="12"/>
      <c r="J167" s="12"/>
      <c r="K167" s="13"/>
      <c r="L167" s="10"/>
      <c r="M167" s="10"/>
      <c r="N167" s="31"/>
    </row>
    <row r="168" spans="1:14" x14ac:dyDescent="0.3">
      <c r="A168" s="10"/>
      <c r="B168" s="10"/>
      <c r="C168" s="10"/>
      <c r="D168" s="10"/>
      <c r="E168" s="11"/>
      <c r="F168" s="10"/>
      <c r="G168" s="10"/>
      <c r="H168" s="10"/>
      <c r="I168" s="12"/>
      <c r="J168" s="12"/>
      <c r="K168" s="13"/>
      <c r="L168" s="10"/>
      <c r="M168" s="10"/>
      <c r="N168" s="31"/>
    </row>
    <row r="169" spans="1:14" x14ac:dyDescent="0.3">
      <c r="A169" s="10"/>
      <c r="B169" s="10"/>
      <c r="C169" s="10"/>
      <c r="D169" s="10"/>
      <c r="E169" s="11"/>
      <c r="F169" s="10"/>
      <c r="G169" s="10"/>
      <c r="H169" s="10"/>
      <c r="I169" s="12"/>
      <c r="J169" s="12"/>
      <c r="K169" s="13"/>
      <c r="L169" s="10"/>
      <c r="M169" s="10"/>
      <c r="N169" s="31"/>
    </row>
    <row r="170" spans="1:14" x14ac:dyDescent="0.3">
      <c r="A170" s="10"/>
      <c r="B170" s="10"/>
      <c r="C170" s="10"/>
      <c r="D170" s="10"/>
      <c r="E170" s="11"/>
      <c r="F170" s="10"/>
      <c r="G170" s="10"/>
      <c r="H170" s="10"/>
      <c r="I170" s="12"/>
      <c r="J170" s="12"/>
      <c r="K170" s="13"/>
      <c r="L170" s="10"/>
      <c r="M170" s="10"/>
      <c r="N170" s="31"/>
    </row>
    <row r="171" spans="1:14" x14ac:dyDescent="0.3">
      <c r="A171" s="10"/>
      <c r="B171" s="10"/>
      <c r="C171" s="10"/>
      <c r="D171" s="10"/>
      <c r="E171" s="11"/>
      <c r="F171" s="10"/>
      <c r="G171" s="10"/>
      <c r="H171" s="10"/>
      <c r="I171" s="12"/>
      <c r="J171" s="12"/>
      <c r="K171" s="13"/>
      <c r="L171" s="10"/>
      <c r="M171" s="10"/>
      <c r="N171" s="31"/>
    </row>
    <row r="172" spans="1:14" x14ac:dyDescent="0.3">
      <c r="A172" s="10"/>
      <c r="B172" s="10"/>
      <c r="C172" s="10"/>
      <c r="D172" s="10"/>
      <c r="E172" s="11"/>
      <c r="F172" s="10"/>
      <c r="G172" s="10"/>
      <c r="H172" s="10"/>
      <c r="I172" s="12"/>
      <c r="J172" s="12"/>
      <c r="K172" s="13"/>
      <c r="L172" s="10"/>
      <c r="M172" s="10"/>
      <c r="N172" s="31"/>
    </row>
    <row r="173" spans="1:14" x14ac:dyDescent="0.3">
      <c r="A173" s="10"/>
      <c r="B173" s="10"/>
      <c r="C173" s="10"/>
      <c r="D173" s="10"/>
      <c r="E173" s="11"/>
      <c r="F173" s="10"/>
      <c r="G173" s="10"/>
      <c r="H173" s="10"/>
      <c r="I173" s="12"/>
      <c r="J173" s="12"/>
      <c r="K173" s="13"/>
      <c r="L173" s="10"/>
      <c r="M173" s="10"/>
      <c r="N173" s="31"/>
    </row>
    <row r="174" spans="1:14" x14ac:dyDescent="0.3">
      <c r="A174" s="10"/>
      <c r="B174" s="10"/>
      <c r="C174" s="10"/>
      <c r="D174" s="10"/>
      <c r="E174" s="11"/>
      <c r="F174" s="10"/>
      <c r="G174" s="10"/>
      <c r="H174" s="10"/>
      <c r="I174" s="12"/>
      <c r="J174" s="12"/>
      <c r="K174" s="13"/>
      <c r="L174" s="10"/>
      <c r="M174" s="10"/>
      <c r="N174" s="31"/>
    </row>
    <row r="175" spans="1:14" x14ac:dyDescent="0.3">
      <c r="A175" s="10"/>
      <c r="B175" s="10"/>
      <c r="C175" s="10"/>
      <c r="D175" s="10"/>
      <c r="E175" s="11"/>
      <c r="F175" s="10"/>
      <c r="G175" s="10"/>
      <c r="H175" s="10"/>
      <c r="I175" s="12"/>
      <c r="J175" s="12"/>
      <c r="K175" s="13"/>
      <c r="L175" s="10"/>
      <c r="M175" s="10"/>
      <c r="N175" s="31"/>
    </row>
    <row r="176" spans="1:14" x14ac:dyDescent="0.3">
      <c r="A176" s="10"/>
      <c r="B176" s="10"/>
      <c r="C176" s="10"/>
      <c r="D176" s="10"/>
      <c r="E176" s="11"/>
      <c r="F176" s="10"/>
      <c r="G176" s="10"/>
      <c r="H176" s="10"/>
      <c r="I176" s="12"/>
      <c r="J176" s="12"/>
      <c r="K176" s="13"/>
      <c r="L176" s="10"/>
      <c r="M176" s="10"/>
      <c r="N176" s="31"/>
    </row>
    <row r="177" spans="1:14" x14ac:dyDescent="0.3">
      <c r="A177" s="10"/>
      <c r="B177" s="10"/>
      <c r="C177" s="10"/>
      <c r="D177" s="10"/>
      <c r="E177" s="11"/>
      <c r="F177" s="10"/>
      <c r="G177" s="10"/>
      <c r="H177" s="10"/>
      <c r="I177" s="12"/>
      <c r="J177" s="12"/>
      <c r="K177" s="13"/>
      <c r="L177" s="10"/>
      <c r="M177" s="10"/>
      <c r="N177" s="31"/>
    </row>
    <row r="178" spans="1:14" x14ac:dyDescent="0.3">
      <c r="A178" s="10"/>
      <c r="B178" s="10"/>
      <c r="C178" s="10"/>
      <c r="D178" s="10"/>
      <c r="E178" s="11"/>
      <c r="F178" s="10"/>
      <c r="G178" s="10"/>
      <c r="H178" s="10"/>
      <c r="I178" s="12"/>
      <c r="J178" s="12"/>
      <c r="K178" s="13"/>
      <c r="L178" s="10"/>
      <c r="M178" s="10"/>
      <c r="N178" s="31"/>
    </row>
    <row r="179" spans="1:14" x14ac:dyDescent="0.3">
      <c r="A179" s="10"/>
      <c r="B179" s="10"/>
      <c r="C179" s="10"/>
      <c r="D179" s="10"/>
      <c r="E179" s="11"/>
      <c r="F179" s="10"/>
      <c r="G179" s="10"/>
      <c r="H179" s="10"/>
      <c r="I179" s="12"/>
      <c r="J179" s="12"/>
      <c r="K179" s="13"/>
      <c r="L179" s="10"/>
      <c r="M179" s="10"/>
      <c r="N179" s="31"/>
    </row>
    <row r="180" spans="1:14" x14ac:dyDescent="0.3">
      <c r="A180" s="10"/>
      <c r="B180" s="10"/>
      <c r="C180" s="10"/>
      <c r="D180" s="10"/>
      <c r="E180" s="11"/>
      <c r="F180" s="10"/>
      <c r="G180" s="10"/>
      <c r="H180" s="10"/>
      <c r="I180" s="12"/>
      <c r="J180" s="12"/>
      <c r="K180" s="13"/>
      <c r="L180" s="10"/>
      <c r="M180" s="10"/>
      <c r="N180" s="31"/>
    </row>
    <row r="181" spans="1:14" x14ac:dyDescent="0.3">
      <c r="A181" s="10"/>
      <c r="B181" s="10"/>
      <c r="C181" s="10"/>
      <c r="D181" s="10"/>
      <c r="E181" s="11"/>
      <c r="F181" s="10"/>
      <c r="G181" s="10"/>
      <c r="H181" s="10"/>
      <c r="I181" s="12"/>
      <c r="J181" s="12"/>
      <c r="K181" s="13"/>
      <c r="L181" s="10"/>
      <c r="M181" s="10"/>
      <c r="N181" s="31"/>
    </row>
    <row r="182" spans="1:14" x14ac:dyDescent="0.3">
      <c r="A182" s="10"/>
      <c r="B182" s="10"/>
      <c r="C182" s="10"/>
      <c r="D182" s="10"/>
      <c r="E182" s="11"/>
      <c r="F182" s="10"/>
      <c r="G182" s="10"/>
      <c r="H182" s="10"/>
      <c r="I182" s="12"/>
      <c r="J182" s="12"/>
      <c r="K182" s="13"/>
      <c r="L182" s="10"/>
      <c r="M182" s="10"/>
      <c r="N182" s="31"/>
    </row>
    <row r="183" spans="1:14" x14ac:dyDescent="0.3">
      <c r="A183" s="10"/>
      <c r="B183" s="10"/>
      <c r="C183" s="10"/>
      <c r="D183" s="10"/>
      <c r="E183" s="11"/>
      <c r="F183" s="10"/>
      <c r="G183" s="10"/>
      <c r="H183" s="10"/>
      <c r="I183" s="12"/>
      <c r="J183" s="12"/>
      <c r="K183" s="13"/>
      <c r="L183" s="10"/>
      <c r="M183" s="10"/>
      <c r="N183" s="31"/>
    </row>
    <row r="184" spans="1:14" x14ac:dyDescent="0.3">
      <c r="A184" s="10"/>
      <c r="B184" s="10"/>
      <c r="C184" s="10"/>
      <c r="D184" s="10"/>
      <c r="E184" s="11"/>
      <c r="F184" s="10"/>
      <c r="G184" s="10"/>
      <c r="H184" s="10"/>
      <c r="I184" s="12"/>
      <c r="J184" s="12"/>
      <c r="K184" s="13"/>
      <c r="L184" s="10"/>
      <c r="M184" s="10"/>
      <c r="N184" s="31"/>
    </row>
    <row r="185" spans="1:14" x14ac:dyDescent="0.3">
      <c r="A185" s="10"/>
      <c r="B185" s="10"/>
      <c r="C185" s="10"/>
      <c r="D185" s="10"/>
      <c r="E185" s="11"/>
      <c r="F185" s="10"/>
      <c r="G185" s="10"/>
      <c r="H185" s="10"/>
      <c r="I185" s="12"/>
      <c r="J185" s="12"/>
      <c r="K185" s="13"/>
      <c r="L185" s="10"/>
      <c r="M185" s="10"/>
      <c r="N185" s="31"/>
    </row>
    <row r="186" spans="1:14" x14ac:dyDescent="0.3">
      <c r="A186" s="10"/>
      <c r="B186" s="10"/>
      <c r="C186" s="10"/>
      <c r="D186" s="10"/>
      <c r="E186" s="11"/>
      <c r="F186" s="10"/>
      <c r="G186" s="10"/>
      <c r="H186" s="10"/>
      <c r="I186" s="12"/>
      <c r="J186" s="12"/>
      <c r="K186" s="13"/>
      <c r="L186" s="10"/>
      <c r="M186" s="10"/>
      <c r="N186" s="31"/>
    </row>
    <row r="187" spans="1:14" x14ac:dyDescent="0.3">
      <c r="A187" s="10"/>
      <c r="B187" s="10"/>
      <c r="C187" s="10"/>
      <c r="D187" s="10"/>
      <c r="E187" s="11"/>
      <c r="F187" s="10"/>
      <c r="G187" s="10"/>
      <c r="H187" s="10"/>
      <c r="I187" s="12"/>
      <c r="J187" s="12"/>
      <c r="K187" s="13"/>
      <c r="L187" s="10"/>
      <c r="M187" s="10"/>
      <c r="N187" s="31"/>
    </row>
    <row r="188" spans="1:14" x14ac:dyDescent="0.3">
      <c r="A188" s="10"/>
      <c r="B188" s="10"/>
      <c r="C188" s="10"/>
      <c r="D188" s="10"/>
      <c r="E188" s="11"/>
      <c r="F188" s="10"/>
      <c r="G188" s="10"/>
      <c r="H188" s="10"/>
      <c r="I188" s="12"/>
      <c r="J188" s="12"/>
      <c r="K188" s="13"/>
      <c r="L188" s="10"/>
      <c r="M188" s="10"/>
      <c r="N188" s="31"/>
    </row>
    <row r="189" spans="1:14" x14ac:dyDescent="0.3">
      <c r="A189" s="10"/>
      <c r="B189" s="10"/>
      <c r="C189" s="10"/>
      <c r="D189" s="10"/>
      <c r="E189" s="11"/>
      <c r="F189" s="10"/>
      <c r="G189" s="10"/>
      <c r="H189" s="10"/>
      <c r="I189" s="12"/>
      <c r="J189" s="12"/>
      <c r="K189" s="13"/>
      <c r="L189" s="10"/>
      <c r="M189" s="10"/>
      <c r="N189" s="31"/>
    </row>
    <row r="190" spans="1:14" x14ac:dyDescent="0.3">
      <c r="A190" s="10"/>
      <c r="B190" s="10"/>
      <c r="C190" s="10"/>
      <c r="D190" s="10"/>
      <c r="E190" s="11"/>
      <c r="F190" s="10"/>
      <c r="G190" s="10"/>
      <c r="H190" s="10"/>
      <c r="I190" s="12"/>
      <c r="J190" s="12"/>
      <c r="K190" s="13"/>
      <c r="L190" s="10"/>
      <c r="M190" s="10"/>
      <c r="N190" s="31"/>
    </row>
    <row r="191" spans="1:14" x14ac:dyDescent="0.3">
      <c r="A191" s="10"/>
      <c r="B191" s="10"/>
      <c r="C191" s="10"/>
      <c r="D191" s="10"/>
      <c r="E191" s="11"/>
      <c r="F191" s="10"/>
      <c r="G191" s="10"/>
      <c r="H191" s="10"/>
      <c r="I191" s="12"/>
      <c r="J191" s="12"/>
      <c r="K191" s="13"/>
      <c r="L191" s="10"/>
      <c r="M191" s="10"/>
      <c r="N191" s="31"/>
    </row>
    <row r="192" spans="1:14" x14ac:dyDescent="0.3">
      <c r="A192" s="10"/>
      <c r="B192" s="10"/>
      <c r="C192" s="10"/>
      <c r="D192" s="10"/>
      <c r="E192" s="11"/>
      <c r="F192" s="10"/>
      <c r="G192" s="10"/>
      <c r="H192" s="10"/>
      <c r="I192" s="12"/>
      <c r="J192" s="12"/>
      <c r="K192" s="13"/>
      <c r="L192" s="10"/>
      <c r="M192" s="10"/>
      <c r="N192" s="31"/>
    </row>
    <row r="193" spans="1:14" x14ac:dyDescent="0.3">
      <c r="A193" s="10"/>
      <c r="B193" s="10"/>
      <c r="C193" s="10"/>
      <c r="D193" s="10"/>
      <c r="E193" s="11"/>
      <c r="F193" s="10"/>
      <c r="G193" s="10"/>
      <c r="H193" s="10"/>
      <c r="I193" s="12"/>
      <c r="J193" s="12"/>
      <c r="K193" s="13"/>
      <c r="L193" s="10"/>
      <c r="M193" s="10"/>
      <c r="N193" s="31"/>
    </row>
    <row r="194" spans="1:14" x14ac:dyDescent="0.3">
      <c r="A194" s="10"/>
      <c r="B194" s="10"/>
      <c r="C194" s="10"/>
      <c r="D194" s="10"/>
      <c r="E194" s="11"/>
      <c r="F194" s="10"/>
      <c r="G194" s="10"/>
      <c r="H194" s="10"/>
      <c r="I194" s="12"/>
      <c r="J194" s="12"/>
      <c r="K194" s="13"/>
      <c r="L194" s="10"/>
      <c r="M194" s="10"/>
      <c r="N194" s="31"/>
    </row>
    <row r="195" spans="1:14" x14ac:dyDescent="0.3">
      <c r="A195" s="10"/>
      <c r="B195" s="10"/>
      <c r="C195" s="10"/>
      <c r="D195" s="10"/>
      <c r="E195" s="11"/>
      <c r="F195" s="10"/>
      <c r="G195" s="10"/>
      <c r="H195" s="10"/>
      <c r="I195" s="12"/>
      <c r="J195" s="12"/>
      <c r="K195" s="13"/>
      <c r="L195" s="10"/>
      <c r="M195" s="10"/>
      <c r="N195" s="31"/>
    </row>
    <row r="196" spans="1:14" x14ac:dyDescent="0.3">
      <c r="A196" s="10"/>
      <c r="B196" s="10"/>
      <c r="C196" s="10"/>
      <c r="D196" s="10"/>
      <c r="E196" s="11"/>
      <c r="F196" s="10"/>
      <c r="G196" s="10"/>
      <c r="H196" s="10"/>
      <c r="I196" s="12"/>
      <c r="J196" s="12"/>
      <c r="K196" s="13"/>
      <c r="L196" s="10"/>
      <c r="M196" s="10"/>
      <c r="N196" s="31"/>
    </row>
    <row r="197" spans="1:14" x14ac:dyDescent="0.3">
      <c r="A197" s="10"/>
      <c r="B197" s="10"/>
      <c r="C197" s="10"/>
      <c r="D197" s="10"/>
      <c r="E197" s="11"/>
      <c r="F197" s="10"/>
      <c r="G197" s="10"/>
      <c r="H197" s="10"/>
      <c r="I197" s="12"/>
      <c r="J197" s="12"/>
      <c r="K197" s="13"/>
      <c r="L197" s="10"/>
      <c r="M197" s="10"/>
      <c r="N197" s="31"/>
    </row>
    <row r="198" spans="1:14" x14ac:dyDescent="0.3">
      <c r="A198" s="10"/>
      <c r="B198" s="10"/>
      <c r="C198" s="10"/>
      <c r="D198" s="10"/>
      <c r="E198" s="11"/>
      <c r="F198" s="10"/>
      <c r="G198" s="10"/>
      <c r="H198" s="10"/>
      <c r="I198" s="12"/>
      <c r="J198" s="12"/>
      <c r="K198" s="13"/>
      <c r="L198" s="10"/>
      <c r="M198" s="10"/>
      <c r="N198" s="31"/>
    </row>
    <row r="199" spans="1:14" x14ac:dyDescent="0.3">
      <c r="A199" s="10"/>
      <c r="B199" s="10"/>
      <c r="C199" s="10"/>
      <c r="D199" s="10"/>
      <c r="E199" s="11"/>
      <c r="F199" s="10"/>
      <c r="G199" s="10"/>
      <c r="H199" s="10"/>
      <c r="I199" s="12"/>
      <c r="J199" s="12"/>
      <c r="K199" s="13"/>
      <c r="L199" s="10"/>
      <c r="M199" s="10"/>
      <c r="N199" s="31"/>
    </row>
    <row r="200" spans="1:14" x14ac:dyDescent="0.3">
      <c r="A200" s="10"/>
      <c r="B200" s="10"/>
      <c r="C200" s="10"/>
      <c r="D200" s="10"/>
      <c r="E200" s="11"/>
      <c r="F200" s="10"/>
      <c r="G200" s="10"/>
      <c r="H200" s="10"/>
      <c r="I200" s="12"/>
      <c r="J200" s="12"/>
      <c r="K200" s="13"/>
      <c r="L200" s="10"/>
      <c r="M200" s="10"/>
      <c r="N200" s="31"/>
    </row>
    <row r="201" spans="1:14" x14ac:dyDescent="0.3">
      <c r="A201" s="10"/>
      <c r="B201" s="10"/>
      <c r="C201" s="10"/>
      <c r="D201" s="10"/>
      <c r="E201" s="11"/>
      <c r="F201" s="10"/>
      <c r="G201" s="10"/>
      <c r="H201" s="10"/>
      <c r="I201" s="12"/>
      <c r="J201" s="12"/>
      <c r="K201" s="13"/>
      <c r="L201" s="10"/>
      <c r="M201" s="10"/>
      <c r="N201" s="31"/>
    </row>
    <row r="202" spans="1:14" x14ac:dyDescent="0.3">
      <c r="A202" s="10"/>
      <c r="B202" s="10"/>
      <c r="C202" s="10"/>
      <c r="D202" s="10"/>
      <c r="E202" s="11"/>
      <c r="F202" s="10"/>
      <c r="G202" s="10"/>
      <c r="H202" s="10"/>
      <c r="I202" s="12"/>
      <c r="J202" s="12"/>
      <c r="K202" s="13"/>
      <c r="L202" s="10"/>
      <c r="M202" s="10"/>
      <c r="N202" s="31"/>
    </row>
    <row r="203" spans="1:14" x14ac:dyDescent="0.3">
      <c r="A203" s="10"/>
      <c r="B203" s="10"/>
      <c r="C203" s="10"/>
      <c r="D203" s="10"/>
      <c r="E203" s="11"/>
      <c r="F203" s="10"/>
      <c r="G203" s="10"/>
      <c r="H203" s="10"/>
      <c r="I203" s="12"/>
      <c r="J203" s="12"/>
      <c r="K203" s="13"/>
      <c r="L203" s="10"/>
      <c r="M203" s="10"/>
      <c r="N203" s="31"/>
    </row>
    <row r="204" spans="1:14" x14ac:dyDescent="0.3">
      <c r="A204" s="10"/>
      <c r="B204" s="10"/>
      <c r="C204" s="10"/>
      <c r="D204" s="10"/>
      <c r="E204" s="11"/>
      <c r="F204" s="10"/>
      <c r="G204" s="10"/>
      <c r="H204" s="10"/>
      <c r="I204" s="12"/>
      <c r="J204" s="12"/>
      <c r="K204" s="13"/>
      <c r="L204" s="10"/>
      <c r="M204" s="10"/>
      <c r="N204" s="31"/>
    </row>
    <row r="205" spans="1:14" x14ac:dyDescent="0.3">
      <c r="A205" s="10"/>
      <c r="B205" s="10"/>
      <c r="C205" s="10"/>
      <c r="D205" s="10"/>
      <c r="E205" s="11"/>
      <c r="F205" s="10"/>
      <c r="G205" s="10"/>
      <c r="H205" s="10"/>
      <c r="I205" s="12"/>
      <c r="J205" s="12"/>
      <c r="K205" s="13"/>
      <c r="L205" s="10"/>
      <c r="M205" s="10"/>
      <c r="N205" s="31"/>
    </row>
    <row r="206" spans="1:14" x14ac:dyDescent="0.3">
      <c r="A206" s="10"/>
      <c r="B206" s="10"/>
      <c r="C206" s="10"/>
      <c r="D206" s="10"/>
      <c r="E206" s="11"/>
      <c r="F206" s="10"/>
      <c r="G206" s="10"/>
      <c r="H206" s="10"/>
      <c r="I206" s="12"/>
      <c r="J206" s="12"/>
      <c r="K206" s="13"/>
      <c r="L206" s="10"/>
      <c r="M206" s="10"/>
      <c r="N206" s="31"/>
    </row>
    <row r="207" spans="1:14" x14ac:dyDescent="0.3">
      <c r="A207" s="10"/>
      <c r="B207" s="10"/>
      <c r="C207" s="10"/>
      <c r="D207" s="10"/>
      <c r="E207" s="11"/>
      <c r="F207" s="10"/>
      <c r="G207" s="10"/>
      <c r="H207" s="10"/>
      <c r="I207" s="12"/>
      <c r="J207" s="12"/>
      <c r="K207" s="13"/>
      <c r="L207" s="10"/>
      <c r="M207" s="10"/>
      <c r="N207" s="31"/>
    </row>
    <row r="208" spans="1:14" x14ac:dyDescent="0.3">
      <c r="A208" s="10"/>
      <c r="B208" s="10"/>
      <c r="C208" s="10"/>
      <c r="D208" s="10"/>
      <c r="E208" s="11"/>
      <c r="F208" s="10"/>
      <c r="G208" s="10"/>
      <c r="H208" s="10"/>
      <c r="I208" s="12"/>
      <c r="J208" s="12"/>
      <c r="K208" s="13"/>
      <c r="L208" s="10"/>
      <c r="M208" s="10"/>
      <c r="N208" s="31"/>
    </row>
    <row r="209" spans="1:14" x14ac:dyDescent="0.3">
      <c r="A209" s="10"/>
      <c r="B209" s="10"/>
      <c r="C209" s="10"/>
      <c r="D209" s="10"/>
      <c r="E209" s="11"/>
      <c r="F209" s="10"/>
      <c r="G209" s="10"/>
      <c r="H209" s="10"/>
      <c r="I209" s="12"/>
      <c r="J209" s="12"/>
      <c r="K209" s="13"/>
      <c r="L209" s="10"/>
      <c r="M209" s="10"/>
      <c r="N209" s="31"/>
    </row>
    <row r="210" spans="1:14" x14ac:dyDescent="0.3">
      <c r="A210" s="10"/>
      <c r="B210" s="10"/>
      <c r="C210" s="10"/>
      <c r="D210" s="10"/>
      <c r="E210" s="11"/>
      <c r="F210" s="10"/>
      <c r="G210" s="10"/>
      <c r="H210" s="10"/>
      <c r="I210" s="12"/>
      <c r="J210" s="12"/>
      <c r="K210" s="13"/>
      <c r="L210" s="10"/>
      <c r="M210" s="10"/>
      <c r="N210" s="31"/>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t="str">
        <f t="shared" ref="N244:N273" si="0">SUBSTITUTE(O244, "x",B244)</f>
        <v/>
      </c>
    </row>
    <row r="245" spans="1:14" x14ac:dyDescent="0.3">
      <c r="A245" s="10"/>
      <c r="B245" s="10"/>
      <c r="C245" s="10"/>
      <c r="D245" s="10"/>
      <c r="E245" s="11"/>
      <c r="F245" s="10"/>
      <c r="G245" s="10"/>
      <c r="H245" s="10"/>
      <c r="I245" s="12"/>
      <c r="J245" s="12"/>
      <c r="K245" s="13"/>
      <c r="L245" s="10"/>
      <c r="M245" s="10"/>
      <c r="N245" s="31" t="str">
        <f t="shared" si="0"/>
        <v/>
      </c>
    </row>
    <row r="246" spans="1:14" x14ac:dyDescent="0.3">
      <c r="A246" s="10"/>
      <c r="B246" s="10"/>
      <c r="C246" s="10"/>
      <c r="D246" s="10"/>
      <c r="E246" s="11"/>
      <c r="F246" s="10"/>
      <c r="G246" s="10"/>
      <c r="H246" s="10"/>
      <c r="I246" s="12"/>
      <c r="J246" s="12"/>
      <c r="K246" s="13"/>
      <c r="L246" s="10"/>
      <c r="M246" s="10"/>
      <c r="N246" s="31" t="str">
        <f t="shared" si="0"/>
        <v/>
      </c>
    </row>
    <row r="247" spans="1:14" x14ac:dyDescent="0.3">
      <c r="A247" s="10"/>
      <c r="B247" s="10"/>
      <c r="C247" s="10"/>
      <c r="D247" s="10"/>
      <c r="E247" s="11"/>
      <c r="F247" s="10"/>
      <c r="G247" s="10"/>
      <c r="H247" s="10"/>
      <c r="I247" s="12"/>
      <c r="J247" s="12"/>
      <c r="K247" s="13"/>
      <c r="L247" s="10"/>
      <c r="M247" s="10"/>
      <c r="N247" s="31" t="str">
        <f t="shared" si="0"/>
        <v/>
      </c>
    </row>
    <row r="248" spans="1:14" x14ac:dyDescent="0.3">
      <c r="A248" s="10"/>
      <c r="B248" s="10"/>
      <c r="C248" s="10"/>
      <c r="D248" s="10"/>
      <c r="E248" s="11"/>
      <c r="F248" s="10"/>
      <c r="G248" s="10"/>
      <c r="H248" s="10"/>
      <c r="I248" s="12"/>
      <c r="J248" s="12"/>
      <c r="K248" s="13"/>
      <c r="L248" s="10"/>
      <c r="M248" s="10"/>
      <c r="N248" s="31" t="str">
        <f t="shared" si="0"/>
        <v/>
      </c>
    </row>
    <row r="249" spans="1:14" x14ac:dyDescent="0.3">
      <c r="A249" s="10"/>
      <c r="B249" s="10"/>
      <c r="C249" s="10"/>
      <c r="D249" s="10"/>
      <c r="E249" s="11"/>
      <c r="F249" s="10"/>
      <c r="G249" s="10"/>
      <c r="H249" s="10"/>
      <c r="I249" s="12"/>
      <c r="J249" s="12"/>
      <c r="K249" s="13"/>
      <c r="L249" s="10"/>
      <c r="M249" s="10"/>
      <c r="N249" s="31" t="str">
        <f t="shared" si="0"/>
        <v/>
      </c>
    </row>
    <row r="250" spans="1:14" x14ac:dyDescent="0.3">
      <c r="A250" s="10"/>
      <c r="B250" s="10"/>
      <c r="C250" s="10"/>
      <c r="D250" s="10"/>
      <c r="E250" s="11"/>
      <c r="F250" s="10"/>
      <c r="G250" s="10"/>
      <c r="H250" s="10"/>
      <c r="I250" s="12"/>
      <c r="J250" s="12"/>
      <c r="K250" s="13"/>
      <c r="L250" s="10"/>
      <c r="M250" s="10"/>
      <c r="N250" s="31" t="str">
        <f t="shared" si="0"/>
        <v/>
      </c>
    </row>
    <row r="251" spans="1:14" x14ac:dyDescent="0.3">
      <c r="A251" s="10"/>
      <c r="B251" s="10"/>
      <c r="C251" s="10"/>
      <c r="D251" s="10"/>
      <c r="E251" s="11"/>
      <c r="F251" s="10"/>
      <c r="G251" s="10"/>
      <c r="H251" s="10"/>
      <c r="I251" s="12"/>
      <c r="J251" s="12"/>
      <c r="K251" s="13"/>
      <c r="L251" s="10"/>
      <c r="M251" s="10"/>
      <c r="N251" s="31" t="str">
        <f t="shared" si="0"/>
        <v/>
      </c>
    </row>
    <row r="252" spans="1:14" x14ac:dyDescent="0.3">
      <c r="A252" s="10"/>
      <c r="B252" s="10"/>
      <c r="C252" s="10"/>
      <c r="D252" s="10"/>
      <c r="E252" s="11"/>
      <c r="F252" s="10"/>
      <c r="G252" s="10"/>
      <c r="H252" s="10"/>
      <c r="I252" s="12"/>
      <c r="J252" s="12"/>
      <c r="K252" s="13"/>
      <c r="L252" s="10"/>
      <c r="M252" s="10"/>
      <c r="N252" s="31" t="str">
        <f t="shared" si="0"/>
        <v/>
      </c>
    </row>
    <row r="253" spans="1:14" x14ac:dyDescent="0.3">
      <c r="A253" s="10"/>
      <c r="B253" s="10"/>
      <c r="C253" s="10"/>
      <c r="D253" s="10"/>
      <c r="E253" s="11"/>
      <c r="F253" s="10"/>
      <c r="G253" s="10"/>
      <c r="H253" s="10"/>
      <c r="I253" s="12"/>
      <c r="J253" s="12"/>
      <c r="K253" s="13"/>
      <c r="L253" s="10"/>
      <c r="M253" s="10"/>
      <c r="N253" s="31" t="str">
        <f t="shared" si="0"/>
        <v/>
      </c>
    </row>
    <row r="254" spans="1:14" x14ac:dyDescent="0.3">
      <c r="A254" s="10"/>
      <c r="B254" s="10"/>
      <c r="C254" s="10"/>
      <c r="D254" s="10"/>
      <c r="E254" s="11"/>
      <c r="F254" s="10"/>
      <c r="G254" s="10"/>
      <c r="H254" s="10"/>
      <c r="I254" s="12"/>
      <c r="J254" s="12"/>
      <c r="K254" s="13"/>
      <c r="L254" s="10"/>
      <c r="M254" s="10"/>
      <c r="N254" s="31" t="str">
        <f t="shared" si="0"/>
        <v/>
      </c>
    </row>
    <row r="255" spans="1:14" x14ac:dyDescent="0.3">
      <c r="A255" s="10"/>
      <c r="B255" s="10"/>
      <c r="C255" s="10"/>
      <c r="D255" s="10"/>
      <c r="E255" s="11"/>
      <c r="F255" s="10"/>
      <c r="G255" s="10"/>
      <c r="H255" s="10"/>
      <c r="I255" s="12"/>
      <c r="J255" s="12"/>
      <c r="K255" s="13"/>
      <c r="L255" s="10"/>
      <c r="M255" s="10"/>
      <c r="N255" s="31" t="str">
        <f t="shared" si="0"/>
        <v/>
      </c>
    </row>
    <row r="256" spans="1:14" x14ac:dyDescent="0.3">
      <c r="A256" s="10"/>
      <c r="B256" s="10"/>
      <c r="C256" s="10"/>
      <c r="D256" s="10"/>
      <c r="E256" s="11"/>
      <c r="F256" s="10"/>
      <c r="G256" s="10"/>
      <c r="H256" s="10"/>
      <c r="I256" s="12"/>
      <c r="J256" s="12"/>
      <c r="K256" s="13"/>
      <c r="L256" s="10"/>
      <c r="M256" s="10"/>
      <c r="N256" s="31" t="str">
        <f t="shared" si="0"/>
        <v/>
      </c>
    </row>
    <row r="257" spans="1:14" x14ac:dyDescent="0.3">
      <c r="A257" s="10"/>
      <c r="B257" s="10"/>
      <c r="C257" s="10"/>
      <c r="D257" s="10"/>
      <c r="E257" s="11"/>
      <c r="F257" s="10"/>
      <c r="G257" s="10"/>
      <c r="H257" s="10"/>
      <c r="I257" s="12"/>
      <c r="J257" s="12"/>
      <c r="K257" s="13"/>
      <c r="L257" s="10"/>
      <c r="M257" s="10"/>
      <c r="N257" s="31" t="str">
        <f t="shared" si="0"/>
        <v/>
      </c>
    </row>
    <row r="258" spans="1:14" x14ac:dyDescent="0.3">
      <c r="A258" s="10"/>
      <c r="B258" s="10"/>
      <c r="C258" s="10"/>
      <c r="D258" s="10"/>
      <c r="E258" s="11"/>
      <c r="F258" s="10"/>
      <c r="G258" s="10"/>
      <c r="H258" s="10"/>
      <c r="I258" s="12"/>
      <c r="J258" s="12"/>
      <c r="K258" s="13"/>
      <c r="L258" s="10"/>
      <c r="M258" s="10"/>
      <c r="N258" s="31" t="str">
        <f t="shared" si="0"/>
        <v/>
      </c>
    </row>
    <row r="259" spans="1:14" x14ac:dyDescent="0.3">
      <c r="A259" s="10"/>
      <c r="B259" s="10"/>
      <c r="C259" s="10"/>
      <c r="D259" s="10"/>
      <c r="E259" s="11"/>
      <c r="F259" s="10"/>
      <c r="G259" s="10"/>
      <c r="H259" s="10"/>
      <c r="I259" s="12"/>
      <c r="J259" s="12"/>
      <c r="K259" s="13"/>
      <c r="L259" s="10"/>
      <c r="M259" s="10"/>
      <c r="N259" s="31" t="str">
        <f t="shared" si="0"/>
        <v/>
      </c>
    </row>
    <row r="260" spans="1:14" x14ac:dyDescent="0.3">
      <c r="A260" s="10"/>
      <c r="B260" s="10"/>
      <c r="C260" s="10"/>
      <c r="D260" s="10"/>
      <c r="E260" s="11"/>
      <c r="F260" s="10"/>
      <c r="G260" s="10"/>
      <c r="H260" s="10"/>
      <c r="I260" s="12"/>
      <c r="J260" s="12"/>
      <c r="K260" s="13"/>
      <c r="L260" s="10"/>
      <c r="M260" s="10"/>
      <c r="N260" s="31" t="str">
        <f t="shared" si="0"/>
        <v/>
      </c>
    </row>
    <row r="261" spans="1:14" x14ac:dyDescent="0.3">
      <c r="A261" s="10"/>
      <c r="B261" s="10"/>
      <c r="C261" s="10"/>
      <c r="D261" s="10"/>
      <c r="E261" s="11"/>
      <c r="F261" s="10"/>
      <c r="G261" s="10"/>
      <c r="H261" s="10"/>
      <c r="I261" s="12"/>
      <c r="J261" s="12"/>
      <c r="K261" s="13"/>
      <c r="L261" s="10"/>
      <c r="M261" s="10"/>
      <c r="N261" s="31" t="str">
        <f t="shared" si="0"/>
        <v/>
      </c>
    </row>
    <row r="262" spans="1:14" x14ac:dyDescent="0.3">
      <c r="A262" s="10"/>
      <c r="B262" s="10"/>
      <c r="C262" s="10"/>
      <c r="D262" s="10"/>
      <c r="E262" s="11"/>
      <c r="F262" s="10"/>
      <c r="G262" s="10"/>
      <c r="H262" s="10"/>
      <c r="I262" s="12"/>
      <c r="J262" s="12"/>
      <c r="K262" s="13"/>
      <c r="L262" s="10"/>
      <c r="M262" s="10"/>
      <c r="N262" s="31" t="str">
        <f t="shared" si="0"/>
        <v/>
      </c>
    </row>
    <row r="263" spans="1:14" x14ac:dyDescent="0.3">
      <c r="A263" s="10"/>
      <c r="B263" s="10"/>
      <c r="C263" s="10"/>
      <c r="D263" s="10"/>
      <c r="E263" s="11"/>
      <c r="F263" s="10"/>
      <c r="G263" s="10"/>
      <c r="H263" s="10"/>
      <c r="I263" s="12"/>
      <c r="J263" s="12"/>
      <c r="K263" s="13"/>
      <c r="L263" s="10"/>
      <c r="M263" s="10"/>
      <c r="N263" s="31" t="str">
        <f t="shared" si="0"/>
        <v/>
      </c>
    </row>
    <row r="264" spans="1:14" x14ac:dyDescent="0.3">
      <c r="A264" s="10"/>
      <c r="B264" s="10"/>
      <c r="C264" s="10"/>
      <c r="D264" s="10"/>
      <c r="E264" s="11"/>
      <c r="F264" s="10"/>
      <c r="G264" s="10"/>
      <c r="H264" s="10"/>
      <c r="I264" s="12"/>
      <c r="J264" s="12"/>
      <c r="K264" s="13"/>
      <c r="L264" s="10"/>
      <c r="M264" s="10"/>
      <c r="N264" s="31" t="str">
        <f t="shared" si="0"/>
        <v/>
      </c>
    </row>
    <row r="265" spans="1:14" x14ac:dyDescent="0.3">
      <c r="A265" s="10"/>
      <c r="B265" s="10"/>
      <c r="C265" s="10"/>
      <c r="D265" s="10"/>
      <c r="E265" s="11"/>
      <c r="F265" s="10"/>
      <c r="G265" s="10"/>
      <c r="H265" s="10"/>
      <c r="I265" s="12"/>
      <c r="J265" s="12"/>
      <c r="K265" s="13"/>
      <c r="L265" s="10"/>
      <c r="M265" s="10"/>
      <c r="N265" s="31" t="str">
        <f t="shared" si="0"/>
        <v/>
      </c>
    </row>
    <row r="266" spans="1:14" x14ac:dyDescent="0.3">
      <c r="A266" s="10"/>
      <c r="B266" s="10"/>
      <c r="C266" s="10"/>
      <c r="D266" s="10"/>
      <c r="E266" s="11"/>
      <c r="F266" s="10"/>
      <c r="G266" s="10"/>
      <c r="H266" s="10"/>
      <c r="I266" s="12"/>
      <c r="J266" s="12"/>
      <c r="K266" s="13"/>
      <c r="L266" s="10"/>
      <c r="M266" s="10"/>
      <c r="N266" s="31" t="str">
        <f t="shared" si="0"/>
        <v/>
      </c>
    </row>
    <row r="267" spans="1:14" x14ac:dyDescent="0.3">
      <c r="A267" s="10"/>
      <c r="B267" s="10"/>
      <c r="C267" s="10"/>
      <c r="D267" s="10"/>
      <c r="E267" s="11"/>
      <c r="F267" s="10"/>
      <c r="G267" s="10"/>
      <c r="H267" s="10"/>
      <c r="I267" s="12"/>
      <c r="J267" s="12"/>
      <c r="K267" s="13"/>
      <c r="L267" s="10"/>
      <c r="M267" s="10"/>
      <c r="N267" s="31" t="str">
        <f t="shared" si="0"/>
        <v/>
      </c>
    </row>
    <row r="268" spans="1:14" x14ac:dyDescent="0.3">
      <c r="A268" s="10"/>
      <c r="B268" s="10"/>
      <c r="C268" s="10"/>
      <c r="D268" s="10"/>
      <c r="E268" s="11"/>
      <c r="F268" s="10"/>
      <c r="G268" s="10"/>
      <c r="H268" s="10"/>
      <c r="I268" s="12"/>
      <c r="J268" s="12"/>
      <c r="K268" s="13"/>
      <c r="L268" s="10"/>
      <c r="M268" s="10"/>
      <c r="N268" s="31" t="str">
        <f t="shared" si="0"/>
        <v/>
      </c>
    </row>
    <row r="269" spans="1:14" x14ac:dyDescent="0.3">
      <c r="A269" s="10"/>
      <c r="B269" s="10"/>
      <c r="C269" s="10"/>
      <c r="D269" s="10"/>
      <c r="E269" s="11"/>
      <c r="F269" s="10"/>
      <c r="G269" s="10"/>
      <c r="H269" s="10"/>
      <c r="I269" s="12"/>
      <c r="J269" s="12"/>
      <c r="K269" s="13"/>
      <c r="L269" s="10"/>
      <c r="M269" s="10"/>
      <c r="N269" s="31" t="str">
        <f t="shared" si="0"/>
        <v/>
      </c>
    </row>
    <row r="270" spans="1:14" x14ac:dyDescent="0.3">
      <c r="A270" s="10"/>
      <c r="B270" s="10"/>
      <c r="C270" s="10"/>
      <c r="D270" s="10"/>
      <c r="E270" s="11"/>
      <c r="F270" s="10"/>
      <c r="G270" s="10"/>
      <c r="H270" s="10"/>
      <c r="I270" s="12"/>
      <c r="J270" s="12"/>
      <c r="K270" s="13"/>
      <c r="L270" s="10"/>
      <c r="M270" s="10"/>
      <c r="N270" s="31" t="str">
        <f t="shared" si="0"/>
        <v/>
      </c>
    </row>
    <row r="271" spans="1:14" x14ac:dyDescent="0.3">
      <c r="A271" s="10"/>
      <c r="B271" s="10"/>
      <c r="C271" s="10"/>
      <c r="D271" s="10"/>
      <c r="E271" s="11"/>
      <c r="F271" s="10"/>
      <c r="G271" s="10"/>
      <c r="H271" s="10"/>
      <c r="I271" s="12"/>
      <c r="J271" s="12"/>
      <c r="K271" s="13"/>
      <c r="L271" s="10"/>
      <c r="M271" s="10"/>
      <c r="N271" s="31" t="str">
        <f t="shared" si="0"/>
        <v/>
      </c>
    </row>
    <row r="272" spans="1:14" x14ac:dyDescent="0.3">
      <c r="A272" s="10"/>
      <c r="B272" s="10"/>
      <c r="C272" s="10"/>
      <c r="D272" s="10"/>
      <c r="E272" s="11"/>
      <c r="F272" s="10"/>
      <c r="G272" s="10"/>
      <c r="H272" s="10"/>
      <c r="I272" s="12"/>
      <c r="J272" s="12"/>
      <c r="K272" s="13"/>
      <c r="L272" s="10"/>
      <c r="M272" s="10"/>
      <c r="N272" s="31" t="str">
        <f t="shared" si="0"/>
        <v/>
      </c>
    </row>
    <row r="273" spans="1:14" x14ac:dyDescent="0.3">
      <c r="A273" s="10"/>
      <c r="B273" s="10"/>
      <c r="C273" s="10"/>
      <c r="D273" s="10"/>
      <c r="E273" s="11"/>
      <c r="F273" s="10"/>
      <c r="G273" s="10"/>
      <c r="H273" s="10"/>
      <c r="I273" s="12"/>
      <c r="J273" s="12"/>
      <c r="K273" s="13"/>
      <c r="L273" s="10"/>
      <c r="M273" s="10"/>
      <c r="N273" s="31" t="str">
        <f t="shared" si="0"/>
        <v/>
      </c>
    </row>
    <row r="274" spans="1:14" x14ac:dyDescent="0.3">
      <c r="A274" s="10"/>
      <c r="B274" s="10"/>
      <c r="C274" s="10"/>
      <c r="D274" s="10"/>
      <c r="E274" s="11"/>
      <c r="F274" s="10"/>
      <c r="G274" s="10"/>
      <c r="H274" s="10"/>
      <c r="I274" s="12"/>
      <c r="J274" s="12"/>
      <c r="K274" s="13"/>
      <c r="L274" s="10"/>
      <c r="M274" s="10"/>
      <c r="N274" s="31" t="str">
        <f t="shared" ref="N274:N324" si="1">SUBSTITUTE(O274, "x",B274)</f>
        <v/>
      </c>
    </row>
    <row r="275" spans="1:14" x14ac:dyDescent="0.3">
      <c r="A275" s="10"/>
      <c r="B275" s="10"/>
      <c r="C275" s="10"/>
      <c r="D275" s="10"/>
      <c r="E275" s="11"/>
      <c r="F275" s="10"/>
      <c r="G275" s="10"/>
      <c r="H275" s="10"/>
      <c r="I275" s="12"/>
      <c r="J275" s="12"/>
      <c r="K275" s="13"/>
      <c r="L275" s="10"/>
      <c r="M275" s="10"/>
      <c r="N275" s="31" t="str">
        <f t="shared" si="1"/>
        <v/>
      </c>
    </row>
    <row r="276" spans="1:14" x14ac:dyDescent="0.3">
      <c r="A276" s="10"/>
      <c r="B276" s="10"/>
      <c r="C276" s="10"/>
      <c r="D276" s="10"/>
      <c r="E276" s="11"/>
      <c r="F276" s="10"/>
      <c r="G276" s="10"/>
      <c r="H276" s="10"/>
      <c r="I276" s="12"/>
      <c r="J276" s="12"/>
      <c r="K276" s="13"/>
      <c r="L276" s="10"/>
      <c r="M276" s="10"/>
      <c r="N276" s="31" t="str">
        <f t="shared" si="1"/>
        <v/>
      </c>
    </row>
    <row r="277" spans="1:14" x14ac:dyDescent="0.3">
      <c r="A277" s="10"/>
      <c r="B277" s="10"/>
      <c r="C277" s="10"/>
      <c r="D277" s="10"/>
      <c r="E277" s="11"/>
      <c r="F277" s="10"/>
      <c r="G277" s="10"/>
      <c r="H277" s="10"/>
      <c r="I277" s="12"/>
      <c r="J277" s="12"/>
      <c r="K277" s="13"/>
      <c r="L277" s="10"/>
      <c r="M277" s="10"/>
      <c r="N277" s="31" t="str">
        <f t="shared" si="1"/>
        <v/>
      </c>
    </row>
    <row r="278" spans="1:14" x14ac:dyDescent="0.3">
      <c r="A278" s="10"/>
      <c r="B278" s="10"/>
      <c r="C278" s="10"/>
      <c r="D278" s="10"/>
      <c r="E278" s="11"/>
      <c r="F278" s="10"/>
      <c r="G278" s="10"/>
      <c r="H278" s="10"/>
      <c r="I278" s="12"/>
      <c r="J278" s="12"/>
      <c r="K278" s="13"/>
      <c r="L278" s="10"/>
      <c r="M278" s="10"/>
      <c r="N278" s="31" t="str">
        <f t="shared" si="1"/>
        <v/>
      </c>
    </row>
    <row r="279" spans="1:14" x14ac:dyDescent="0.3">
      <c r="A279" s="10"/>
      <c r="B279" s="10"/>
      <c r="C279" s="10"/>
      <c r="D279" s="10"/>
      <c r="E279" s="11"/>
      <c r="F279" s="10"/>
      <c r="G279" s="10"/>
      <c r="H279" s="10"/>
      <c r="I279" s="12"/>
      <c r="J279" s="12"/>
      <c r="K279" s="13"/>
      <c r="L279" s="10"/>
      <c r="M279" s="10"/>
      <c r="N279" s="31" t="str">
        <f t="shared" si="1"/>
        <v/>
      </c>
    </row>
    <row r="280" spans="1:14" x14ac:dyDescent="0.3">
      <c r="A280" s="10"/>
      <c r="B280" s="10"/>
      <c r="C280" s="10"/>
      <c r="D280" s="10"/>
      <c r="E280" s="11"/>
      <c r="F280" s="10"/>
      <c r="G280" s="10"/>
      <c r="H280" s="10"/>
      <c r="I280" s="12"/>
      <c r="J280" s="12"/>
      <c r="K280" s="13"/>
      <c r="L280" s="10"/>
      <c r="M280" s="10"/>
      <c r="N280" s="31" t="str">
        <f t="shared" si="1"/>
        <v/>
      </c>
    </row>
    <row r="281" spans="1:14" x14ac:dyDescent="0.3">
      <c r="A281" s="10"/>
      <c r="B281" s="10"/>
      <c r="C281" s="10"/>
      <c r="D281" s="10"/>
      <c r="E281" s="11"/>
      <c r="F281" s="10"/>
      <c r="G281" s="10"/>
      <c r="H281" s="10"/>
      <c r="I281" s="12"/>
      <c r="J281" s="12"/>
      <c r="K281" s="13"/>
      <c r="L281" s="10"/>
      <c r="M281" s="10"/>
      <c r="N281" s="31" t="str">
        <f t="shared" si="1"/>
        <v/>
      </c>
    </row>
    <row r="282" spans="1:14" x14ac:dyDescent="0.3">
      <c r="A282" s="10"/>
      <c r="B282" s="10"/>
      <c r="C282" s="10"/>
      <c r="D282" s="10"/>
      <c r="E282" s="11"/>
      <c r="F282" s="10"/>
      <c r="G282" s="10"/>
      <c r="H282" s="10"/>
      <c r="I282" s="12"/>
      <c r="J282" s="12"/>
      <c r="K282" s="13"/>
      <c r="L282" s="10"/>
      <c r="M282" s="10"/>
      <c r="N282" s="31" t="str">
        <f t="shared" si="1"/>
        <v/>
      </c>
    </row>
    <row r="283" spans="1:14" x14ac:dyDescent="0.3">
      <c r="A283" s="10"/>
      <c r="B283" s="10"/>
      <c r="C283" s="10"/>
      <c r="D283" s="10"/>
      <c r="E283" s="11"/>
      <c r="F283" s="10"/>
      <c r="G283" s="10"/>
      <c r="H283" s="10"/>
      <c r="I283" s="12"/>
      <c r="J283" s="12"/>
      <c r="K283" s="13"/>
      <c r="L283" s="10"/>
      <c r="M283" s="10"/>
      <c r="N283" s="31" t="str">
        <f t="shared" si="1"/>
        <v/>
      </c>
    </row>
    <row r="284" spans="1:14" x14ac:dyDescent="0.3">
      <c r="A284" s="10"/>
      <c r="B284" s="10"/>
      <c r="C284" s="10"/>
      <c r="D284" s="10"/>
      <c r="E284" s="11"/>
      <c r="F284" s="10"/>
      <c r="G284" s="10"/>
      <c r="H284" s="10"/>
      <c r="I284" s="12"/>
      <c r="J284" s="12"/>
      <c r="K284" s="13"/>
      <c r="L284" s="10"/>
      <c r="M284" s="10"/>
      <c r="N284" s="31" t="str">
        <f t="shared" si="1"/>
        <v/>
      </c>
    </row>
    <row r="285" spans="1:14" x14ac:dyDescent="0.3">
      <c r="A285" s="10"/>
      <c r="B285" s="10"/>
      <c r="C285" s="10"/>
      <c r="D285" s="10"/>
      <c r="E285" s="11"/>
      <c r="F285" s="10"/>
      <c r="G285" s="10"/>
      <c r="H285" s="10"/>
      <c r="I285" s="12"/>
      <c r="J285" s="12"/>
      <c r="K285" s="13"/>
      <c r="L285" s="10"/>
      <c r="M285" s="10"/>
      <c r="N285" s="31" t="str">
        <f t="shared" si="1"/>
        <v/>
      </c>
    </row>
    <row r="286" spans="1:14" x14ac:dyDescent="0.3">
      <c r="A286" s="10"/>
      <c r="B286" s="10"/>
      <c r="C286" s="10"/>
      <c r="D286" s="10"/>
      <c r="E286" s="11"/>
      <c r="F286" s="10"/>
      <c r="G286" s="10"/>
      <c r="H286" s="10"/>
      <c r="I286" s="12"/>
      <c r="J286" s="12"/>
      <c r="K286" s="13"/>
      <c r="L286" s="10"/>
      <c r="M286" s="10"/>
      <c r="N286" s="31" t="str">
        <f t="shared" si="1"/>
        <v/>
      </c>
    </row>
    <row r="287" spans="1:14" x14ac:dyDescent="0.3">
      <c r="A287" s="10"/>
      <c r="B287" s="10"/>
      <c r="C287" s="10"/>
      <c r="D287" s="10"/>
      <c r="E287" s="11"/>
      <c r="F287" s="10"/>
      <c r="G287" s="10"/>
      <c r="H287" s="10"/>
      <c r="I287" s="12"/>
      <c r="J287" s="12"/>
      <c r="K287" s="13"/>
      <c r="L287" s="10"/>
      <c r="M287" s="10"/>
      <c r="N287" s="31" t="str">
        <f t="shared" si="1"/>
        <v/>
      </c>
    </row>
    <row r="288" spans="1:14" x14ac:dyDescent="0.3">
      <c r="A288" s="10"/>
      <c r="B288" s="10"/>
      <c r="C288" s="10"/>
      <c r="D288" s="10"/>
      <c r="E288" s="11"/>
      <c r="F288" s="10"/>
      <c r="G288" s="10"/>
      <c r="H288" s="10"/>
      <c r="I288" s="12"/>
      <c r="J288" s="12"/>
      <c r="K288" s="13"/>
      <c r="L288" s="10"/>
      <c r="M288" s="10"/>
      <c r="N288" s="31" t="str">
        <f t="shared" si="1"/>
        <v/>
      </c>
    </row>
    <row r="289" spans="1:14" x14ac:dyDescent="0.3">
      <c r="A289" s="10"/>
      <c r="B289" s="10"/>
      <c r="C289" s="10"/>
      <c r="D289" s="10"/>
      <c r="E289" s="11"/>
      <c r="F289" s="10"/>
      <c r="G289" s="10"/>
      <c r="H289" s="10"/>
      <c r="I289" s="12"/>
      <c r="J289" s="12"/>
      <c r="K289" s="13"/>
      <c r="L289" s="10"/>
      <c r="M289" s="10"/>
      <c r="N289" s="31" t="str">
        <f t="shared" si="1"/>
        <v/>
      </c>
    </row>
    <row r="290" spans="1:14" x14ac:dyDescent="0.3">
      <c r="A290" s="10"/>
      <c r="B290" s="10"/>
      <c r="C290" s="10"/>
      <c r="D290" s="10"/>
      <c r="E290" s="11"/>
      <c r="F290" s="10"/>
      <c r="G290" s="10"/>
      <c r="H290" s="10"/>
      <c r="I290" s="12"/>
      <c r="J290" s="12"/>
      <c r="K290" s="13"/>
      <c r="L290" s="10"/>
      <c r="M290" s="10"/>
      <c r="N290" s="31" t="str">
        <f t="shared" si="1"/>
        <v/>
      </c>
    </row>
    <row r="291" spans="1:14" x14ac:dyDescent="0.3">
      <c r="A291" s="10"/>
      <c r="B291" s="10"/>
      <c r="C291" s="10"/>
      <c r="D291" s="10"/>
      <c r="E291" s="11"/>
      <c r="F291" s="10"/>
      <c r="G291" s="10"/>
      <c r="H291" s="10"/>
      <c r="I291" s="12"/>
      <c r="J291" s="12"/>
      <c r="K291" s="13"/>
      <c r="L291" s="10"/>
      <c r="M291" s="10"/>
      <c r="N291" s="31" t="str">
        <f t="shared" si="1"/>
        <v/>
      </c>
    </row>
    <row r="292" spans="1:14" x14ac:dyDescent="0.3">
      <c r="A292" s="10"/>
      <c r="B292" s="10"/>
      <c r="C292" s="10"/>
      <c r="D292" s="10"/>
      <c r="E292" s="11"/>
      <c r="F292" s="10"/>
      <c r="G292" s="10"/>
      <c r="H292" s="10"/>
      <c r="I292" s="12"/>
      <c r="J292" s="12"/>
      <c r="K292" s="13"/>
      <c r="L292" s="10"/>
      <c r="M292" s="10"/>
      <c r="N292" s="31" t="str">
        <f t="shared" si="1"/>
        <v/>
      </c>
    </row>
    <row r="293" spans="1:14" x14ac:dyDescent="0.3">
      <c r="A293" s="10"/>
      <c r="B293" s="10"/>
      <c r="C293" s="10"/>
      <c r="D293" s="10"/>
      <c r="E293" s="11"/>
      <c r="F293" s="10"/>
      <c r="G293" s="10"/>
      <c r="H293" s="10"/>
      <c r="I293" s="12"/>
      <c r="J293" s="12"/>
      <c r="K293" s="13"/>
      <c r="L293" s="10"/>
      <c r="M293" s="10"/>
      <c r="N293" s="31" t="str">
        <f t="shared" si="1"/>
        <v/>
      </c>
    </row>
    <row r="294" spans="1:14" x14ac:dyDescent="0.3">
      <c r="A294" s="10"/>
      <c r="B294" s="10"/>
      <c r="C294" s="10"/>
      <c r="D294" s="10"/>
      <c r="E294" s="11"/>
      <c r="F294" s="10"/>
      <c r="G294" s="10"/>
      <c r="H294" s="10"/>
      <c r="I294" s="12"/>
      <c r="J294" s="12"/>
      <c r="K294" s="13"/>
      <c r="L294" s="10"/>
      <c r="M294" s="10"/>
      <c r="N294" s="31" t="str">
        <f t="shared" si="1"/>
        <v/>
      </c>
    </row>
    <row r="295" spans="1:14" x14ac:dyDescent="0.3">
      <c r="A295" s="10"/>
      <c r="B295" s="10"/>
      <c r="C295" s="10"/>
      <c r="D295" s="10"/>
      <c r="E295" s="11"/>
      <c r="F295" s="10"/>
      <c r="G295" s="10"/>
      <c r="H295" s="10"/>
      <c r="I295" s="12"/>
      <c r="J295" s="12"/>
      <c r="K295" s="13"/>
      <c r="L295" s="10"/>
      <c r="M295" s="10"/>
      <c r="N295" s="31" t="str">
        <f t="shared" si="1"/>
        <v/>
      </c>
    </row>
    <row r="296" spans="1:14" x14ac:dyDescent="0.3">
      <c r="A296" s="10"/>
      <c r="B296" s="10"/>
      <c r="C296" s="10"/>
      <c r="D296" s="10"/>
      <c r="E296" s="11"/>
      <c r="F296" s="10"/>
      <c r="G296" s="10"/>
      <c r="H296" s="10"/>
      <c r="I296" s="12"/>
      <c r="J296" s="12"/>
      <c r="K296" s="13"/>
      <c r="L296" s="10"/>
      <c r="M296" s="10"/>
      <c r="N296" s="31" t="str">
        <f t="shared" si="1"/>
        <v/>
      </c>
    </row>
    <row r="297" spans="1:14" x14ac:dyDescent="0.3">
      <c r="A297" s="10"/>
      <c r="B297" s="10"/>
      <c r="C297" s="10"/>
      <c r="D297" s="10"/>
      <c r="E297" s="11"/>
      <c r="F297" s="10"/>
      <c r="G297" s="10"/>
      <c r="H297" s="10"/>
      <c r="I297" s="12"/>
      <c r="J297" s="12"/>
      <c r="K297" s="13"/>
      <c r="L297" s="10"/>
      <c r="M297" s="10"/>
      <c r="N297" s="31" t="str">
        <f t="shared" si="1"/>
        <v/>
      </c>
    </row>
    <row r="298" spans="1:14" x14ac:dyDescent="0.3">
      <c r="A298" s="10"/>
      <c r="B298" s="10"/>
      <c r="C298" s="10"/>
      <c r="D298" s="10"/>
      <c r="E298" s="11"/>
      <c r="F298" s="10"/>
      <c r="G298" s="10"/>
      <c r="H298" s="10"/>
      <c r="I298" s="12"/>
      <c r="J298" s="12"/>
      <c r="K298" s="13"/>
      <c r="L298" s="10"/>
      <c r="M298" s="10"/>
      <c r="N298" s="31" t="str">
        <f t="shared" si="1"/>
        <v/>
      </c>
    </row>
    <row r="299" spans="1:14" x14ac:dyDescent="0.3">
      <c r="A299" s="10"/>
      <c r="B299" s="10"/>
      <c r="C299" s="10"/>
      <c r="D299" s="10"/>
      <c r="E299" s="11"/>
      <c r="F299" s="10"/>
      <c r="G299" s="10"/>
      <c r="H299" s="10"/>
      <c r="I299" s="12"/>
      <c r="J299" s="12"/>
      <c r="K299" s="13"/>
      <c r="L299" s="10"/>
      <c r="M299" s="10"/>
      <c r="N299" s="31" t="str">
        <f t="shared" si="1"/>
        <v/>
      </c>
    </row>
    <row r="300" spans="1:14" x14ac:dyDescent="0.3">
      <c r="A300" s="10"/>
      <c r="B300" s="10"/>
      <c r="C300" s="10"/>
      <c r="D300" s="10"/>
      <c r="E300" s="11"/>
      <c r="F300" s="10"/>
      <c r="G300" s="10"/>
      <c r="H300" s="10"/>
      <c r="I300" s="12"/>
      <c r="J300" s="12"/>
      <c r="K300" s="13"/>
      <c r="L300" s="10"/>
      <c r="M300" s="10"/>
      <c r="N300" s="31" t="str">
        <f t="shared" si="1"/>
        <v/>
      </c>
    </row>
    <row r="301" spans="1:14" x14ac:dyDescent="0.3">
      <c r="A301" s="10"/>
      <c r="B301" s="10"/>
      <c r="C301" s="10"/>
      <c r="D301" s="10"/>
      <c r="E301" s="11"/>
      <c r="F301" s="10"/>
      <c r="G301" s="10"/>
      <c r="H301" s="10"/>
      <c r="I301" s="12"/>
      <c r="J301" s="12"/>
      <c r="K301" s="13"/>
      <c r="L301" s="10"/>
      <c r="M301" s="10"/>
      <c r="N301" s="31" t="str">
        <f t="shared" si="1"/>
        <v/>
      </c>
    </row>
    <row r="302" spans="1:14" x14ac:dyDescent="0.3">
      <c r="A302" s="10"/>
      <c r="B302" s="10"/>
      <c r="C302" s="10"/>
      <c r="D302" s="10"/>
      <c r="E302" s="11"/>
      <c r="F302" s="10"/>
      <c r="G302" s="10"/>
      <c r="H302" s="10"/>
      <c r="I302" s="12"/>
      <c r="J302" s="12"/>
      <c r="K302" s="13"/>
      <c r="L302" s="10"/>
      <c r="M302" s="10"/>
      <c r="N302" s="31" t="str">
        <f t="shared" si="1"/>
        <v/>
      </c>
    </row>
    <row r="303" spans="1:14" x14ac:dyDescent="0.3">
      <c r="A303" s="10"/>
      <c r="B303" s="10"/>
      <c r="C303" s="10"/>
      <c r="D303" s="10"/>
      <c r="E303" s="11"/>
      <c r="F303" s="10"/>
      <c r="G303" s="10"/>
      <c r="H303" s="10"/>
      <c r="I303" s="12"/>
      <c r="J303" s="12"/>
      <c r="K303" s="13"/>
      <c r="L303" s="10"/>
      <c r="M303" s="10"/>
      <c r="N303" s="31" t="str">
        <f t="shared" si="1"/>
        <v/>
      </c>
    </row>
    <row r="304" spans="1:14" x14ac:dyDescent="0.3">
      <c r="A304" s="10"/>
      <c r="B304" s="10"/>
      <c r="C304" s="10"/>
      <c r="D304" s="10"/>
      <c r="E304" s="11"/>
      <c r="F304" s="10"/>
      <c r="G304" s="10"/>
      <c r="H304" s="10"/>
      <c r="I304" s="12"/>
      <c r="J304" s="12"/>
      <c r="K304" s="13"/>
      <c r="L304" s="10"/>
      <c r="M304" s="10"/>
      <c r="N304" s="31" t="str">
        <f t="shared" si="1"/>
        <v/>
      </c>
    </row>
    <row r="305" spans="1:14" x14ac:dyDescent="0.3">
      <c r="A305" s="10"/>
      <c r="B305" s="10"/>
      <c r="C305" s="10"/>
      <c r="D305" s="10"/>
      <c r="E305" s="11"/>
      <c r="F305" s="10"/>
      <c r="G305" s="10"/>
      <c r="H305" s="10"/>
      <c r="I305" s="12"/>
      <c r="J305" s="12"/>
      <c r="K305" s="13"/>
      <c r="L305" s="10"/>
      <c r="M305" s="10"/>
      <c r="N305" s="31" t="str">
        <f t="shared" si="1"/>
        <v/>
      </c>
    </row>
    <row r="306" spans="1:14" x14ac:dyDescent="0.3">
      <c r="A306" s="10"/>
      <c r="B306" s="10"/>
      <c r="C306" s="10"/>
      <c r="D306" s="10"/>
      <c r="E306" s="11"/>
      <c r="F306" s="10"/>
      <c r="G306" s="10"/>
      <c r="H306" s="10"/>
      <c r="I306" s="12"/>
      <c r="J306" s="12"/>
      <c r="K306" s="13"/>
      <c r="L306" s="10"/>
      <c r="M306" s="10"/>
      <c r="N306" s="31" t="str">
        <f t="shared" si="1"/>
        <v/>
      </c>
    </row>
    <row r="307" spans="1:14" x14ac:dyDescent="0.3">
      <c r="A307" s="10"/>
      <c r="B307" s="10"/>
      <c r="C307" s="10"/>
      <c r="D307" s="10"/>
      <c r="E307" s="11"/>
      <c r="F307" s="10"/>
      <c r="G307" s="10"/>
      <c r="H307" s="10"/>
      <c r="I307" s="12"/>
      <c r="J307" s="12"/>
      <c r="K307" s="13"/>
      <c r="L307" s="10"/>
      <c r="M307" s="10"/>
      <c r="N307" s="31" t="str">
        <f t="shared" si="1"/>
        <v/>
      </c>
    </row>
    <row r="308" spans="1:14" x14ac:dyDescent="0.3">
      <c r="A308" s="10"/>
      <c r="B308" s="10"/>
      <c r="C308" s="10"/>
      <c r="D308" s="10"/>
      <c r="E308" s="11"/>
      <c r="F308" s="10"/>
      <c r="G308" s="10"/>
      <c r="H308" s="10"/>
      <c r="I308" s="12"/>
      <c r="J308" s="12"/>
      <c r="K308" s="13"/>
      <c r="L308" s="10"/>
      <c r="M308" s="10"/>
      <c r="N308" s="31" t="str">
        <f t="shared" si="1"/>
        <v/>
      </c>
    </row>
    <row r="309" spans="1:14" x14ac:dyDescent="0.3">
      <c r="A309" s="10"/>
      <c r="B309" s="10"/>
      <c r="C309" s="10"/>
      <c r="D309" s="10"/>
      <c r="E309" s="11"/>
      <c r="F309" s="10"/>
      <c r="G309" s="10"/>
      <c r="H309" s="10"/>
      <c r="I309" s="12"/>
      <c r="J309" s="12"/>
      <c r="K309" s="13"/>
      <c r="L309" s="10"/>
      <c r="M309" s="10"/>
      <c r="N309" s="31" t="str">
        <f t="shared" si="1"/>
        <v/>
      </c>
    </row>
    <row r="310" spans="1:14" x14ac:dyDescent="0.3">
      <c r="A310" s="10"/>
      <c r="B310" s="10"/>
      <c r="C310" s="10"/>
      <c r="D310" s="10"/>
      <c r="E310" s="11"/>
      <c r="F310" s="10"/>
      <c r="G310" s="10"/>
      <c r="H310" s="10"/>
      <c r="I310" s="12"/>
      <c r="J310" s="12"/>
      <c r="K310" s="13"/>
      <c r="L310" s="10"/>
      <c r="M310" s="10"/>
      <c r="N310" s="31" t="str">
        <f t="shared" si="1"/>
        <v/>
      </c>
    </row>
    <row r="311" spans="1:14" x14ac:dyDescent="0.3">
      <c r="A311" s="10"/>
      <c r="B311" s="10"/>
      <c r="C311" s="10"/>
      <c r="D311" s="10"/>
      <c r="E311" s="11"/>
      <c r="F311" s="10"/>
      <c r="G311" s="10"/>
      <c r="H311" s="10"/>
      <c r="I311" s="12"/>
      <c r="J311" s="12"/>
      <c r="K311" s="13"/>
      <c r="L311" s="10"/>
      <c r="M311" s="10"/>
      <c r="N311" s="31" t="str">
        <f t="shared" si="1"/>
        <v/>
      </c>
    </row>
    <row r="312" spans="1:14" x14ac:dyDescent="0.3">
      <c r="A312" s="10"/>
      <c r="B312" s="10"/>
      <c r="C312" s="10"/>
      <c r="D312" s="10"/>
      <c r="E312" s="11"/>
      <c r="F312" s="10"/>
      <c r="G312" s="10"/>
      <c r="H312" s="10"/>
      <c r="I312" s="12"/>
      <c r="J312" s="12"/>
      <c r="K312" s="13"/>
      <c r="L312" s="10"/>
      <c r="M312" s="10"/>
      <c r="N312" s="31" t="str">
        <f t="shared" si="1"/>
        <v/>
      </c>
    </row>
    <row r="313" spans="1:14" x14ac:dyDescent="0.3">
      <c r="A313" s="10"/>
      <c r="B313" s="10"/>
      <c r="C313" s="10"/>
      <c r="D313" s="10"/>
      <c r="E313" s="11"/>
      <c r="F313" s="10"/>
      <c r="G313" s="10"/>
      <c r="H313" s="10"/>
      <c r="I313" s="12"/>
      <c r="J313" s="12"/>
      <c r="K313" s="13"/>
      <c r="L313" s="10"/>
      <c r="M313" s="10"/>
      <c r="N313" s="31" t="str">
        <f t="shared" si="1"/>
        <v/>
      </c>
    </row>
    <row r="314" spans="1:14" x14ac:dyDescent="0.3">
      <c r="A314" s="10"/>
      <c r="B314" s="10"/>
      <c r="C314" s="10"/>
      <c r="D314" s="10"/>
      <c r="E314" s="11"/>
      <c r="F314" s="10"/>
      <c r="G314" s="10"/>
      <c r="H314" s="10"/>
      <c r="I314" s="12"/>
      <c r="J314" s="12"/>
      <c r="K314" s="13"/>
      <c r="L314" s="10"/>
      <c r="M314" s="10"/>
      <c r="N314" s="31" t="str">
        <f t="shared" si="1"/>
        <v/>
      </c>
    </row>
    <row r="315" spans="1:14" x14ac:dyDescent="0.3">
      <c r="A315" s="10"/>
      <c r="B315" s="10"/>
      <c r="C315" s="10"/>
      <c r="D315" s="10"/>
      <c r="E315" s="11"/>
      <c r="F315" s="10"/>
      <c r="G315" s="10"/>
      <c r="H315" s="10"/>
      <c r="I315" s="12"/>
      <c r="J315" s="12"/>
      <c r="K315" s="13"/>
      <c r="L315" s="10"/>
      <c r="M315" s="10"/>
      <c r="N315" s="31" t="str">
        <f t="shared" si="1"/>
        <v/>
      </c>
    </row>
    <row r="316" spans="1:14" x14ac:dyDescent="0.3">
      <c r="A316" s="10"/>
      <c r="B316" s="10"/>
      <c r="C316" s="10"/>
      <c r="D316" s="10"/>
      <c r="E316" s="11"/>
      <c r="F316" s="10"/>
      <c r="G316" s="10"/>
      <c r="H316" s="10"/>
      <c r="I316" s="12"/>
      <c r="J316" s="12"/>
      <c r="K316" s="13"/>
      <c r="L316" s="10"/>
      <c r="M316" s="10"/>
      <c r="N316" s="31" t="str">
        <f t="shared" si="1"/>
        <v/>
      </c>
    </row>
    <row r="317" spans="1:14" x14ac:dyDescent="0.3">
      <c r="A317" s="10"/>
      <c r="B317" s="10"/>
      <c r="C317" s="10"/>
      <c r="D317" s="10"/>
      <c r="E317" s="11"/>
      <c r="F317" s="10"/>
      <c r="G317" s="10"/>
      <c r="H317" s="10"/>
      <c r="I317" s="12"/>
      <c r="J317" s="12"/>
      <c r="K317" s="13"/>
      <c r="L317" s="10"/>
      <c r="M317" s="10"/>
      <c r="N317" s="31" t="str">
        <f t="shared" si="1"/>
        <v/>
      </c>
    </row>
    <row r="318" spans="1:14" x14ac:dyDescent="0.3">
      <c r="A318" s="10"/>
      <c r="B318" s="10"/>
      <c r="C318" s="10"/>
      <c r="D318" s="10"/>
      <c r="E318" s="11"/>
      <c r="F318" s="10"/>
      <c r="G318" s="10"/>
      <c r="H318" s="10"/>
      <c r="I318" s="12"/>
      <c r="J318" s="12"/>
      <c r="K318" s="13"/>
      <c r="L318" s="10"/>
      <c r="M318" s="10"/>
      <c r="N318" s="31" t="str">
        <f t="shared" si="1"/>
        <v/>
      </c>
    </row>
    <row r="319" spans="1:14" x14ac:dyDescent="0.3">
      <c r="A319" s="10"/>
      <c r="B319" s="10"/>
      <c r="C319" s="10"/>
      <c r="D319" s="10"/>
      <c r="E319" s="11"/>
      <c r="F319" s="10"/>
      <c r="G319" s="10"/>
      <c r="H319" s="10"/>
      <c r="I319" s="12"/>
      <c r="J319" s="12"/>
      <c r="K319" s="13"/>
      <c r="L319" s="10"/>
      <c r="M319" s="10"/>
      <c r="N319" s="31" t="str">
        <f t="shared" si="1"/>
        <v/>
      </c>
    </row>
    <row r="320" spans="1:14" x14ac:dyDescent="0.3">
      <c r="A320" s="10"/>
      <c r="B320" s="10"/>
      <c r="C320" s="10"/>
      <c r="D320" s="10"/>
      <c r="E320" s="11"/>
      <c r="F320" s="10"/>
      <c r="G320" s="10"/>
      <c r="H320" s="10"/>
      <c r="I320" s="12"/>
      <c r="J320" s="12"/>
      <c r="K320" s="13"/>
      <c r="L320" s="10"/>
      <c r="M320" s="10"/>
      <c r="N320" s="31" t="str">
        <f t="shared" si="1"/>
        <v/>
      </c>
    </row>
    <row r="321" spans="1:14" x14ac:dyDescent="0.3">
      <c r="A321" s="10"/>
      <c r="B321" s="10"/>
      <c r="C321" s="10"/>
      <c r="D321" s="10"/>
      <c r="E321" s="11"/>
      <c r="F321" s="10"/>
      <c r="G321" s="10"/>
      <c r="H321" s="10"/>
      <c r="I321" s="12"/>
      <c r="J321" s="12"/>
      <c r="K321" s="13"/>
      <c r="L321" s="10"/>
      <c r="M321" s="10"/>
      <c r="N321" s="31" t="str">
        <f t="shared" si="1"/>
        <v/>
      </c>
    </row>
    <row r="322" spans="1:14" x14ac:dyDescent="0.3">
      <c r="A322" s="10"/>
      <c r="B322" s="10"/>
      <c r="C322" s="10"/>
      <c r="D322" s="10"/>
      <c r="E322" s="11"/>
      <c r="F322" s="10"/>
      <c r="G322" s="10"/>
      <c r="H322" s="10"/>
      <c r="I322" s="12"/>
      <c r="J322" s="12"/>
      <c r="K322" s="13"/>
      <c r="L322" s="10"/>
      <c r="M322" s="10"/>
      <c r="N322" s="31" t="str">
        <f t="shared" si="1"/>
        <v/>
      </c>
    </row>
    <row r="323" spans="1:14" x14ac:dyDescent="0.3">
      <c r="A323" s="10"/>
      <c r="B323" s="10"/>
      <c r="C323" s="10"/>
      <c r="D323" s="10"/>
      <c r="E323" s="11"/>
      <c r="F323" s="10"/>
      <c r="G323" s="10"/>
      <c r="H323" s="10"/>
      <c r="I323" s="12"/>
      <c r="J323" s="12"/>
      <c r="K323" s="13"/>
      <c r="L323" s="10"/>
      <c r="M323" s="10"/>
      <c r="N323" s="31" t="str">
        <f t="shared" si="1"/>
        <v/>
      </c>
    </row>
    <row r="324" spans="1:14" x14ac:dyDescent="0.3">
      <c r="A324" s="10"/>
      <c r="B324" s="10"/>
      <c r="C324" s="10"/>
      <c r="D324" s="10"/>
      <c r="E324" s="11"/>
      <c r="F324" s="10"/>
      <c r="G324" s="10"/>
      <c r="H324" s="10"/>
      <c r="I324" s="12"/>
      <c r="J324" s="12"/>
      <c r="K324" s="13"/>
      <c r="L324" s="10"/>
      <c r="M324" s="10"/>
      <c r="N324" s="31" t="str">
        <f t="shared" si="1"/>
        <v/>
      </c>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2025-10-25T09:03:11Z</dcterms:modified>
</cp:coreProperties>
</file>