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75982EE3-E09C-4A47-8E43-A51C25A31F41}" xr6:coauthVersionLast="47" xr6:coauthVersionMax="47" xr10:uidLastSave="{00000000-0000-0000-0000-000000000000}"/>
  <bookViews>
    <workbookView xWindow="108" yWindow="204" windowWidth="23148" windowHeight="12108"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20" i="1" a="1"/>
  <c r="N67" i="1" a="1"/>
  <c r="N125" i="6" a="1"/>
  <c r="N52" i="6" a="1"/>
  <c r="N34" i="6" a="1"/>
  <c r="N163" i="1" a="1"/>
  <c r="N135" i="6" a="1"/>
  <c r="N151" i="1" a="1"/>
  <c r="N66" i="6" a="1"/>
  <c r="N103" i="6" a="1"/>
  <c r="N24" i="6" a="1"/>
  <c r="N164" i="1" a="1"/>
  <c r="N147" i="1" a="1"/>
  <c r="N38" i="1" a="1"/>
  <c r="N54" i="6" a="1"/>
  <c r="N72" i="6" a="1"/>
  <c r="N174" i="6" a="1"/>
  <c r="N17" i="6" a="1"/>
  <c r="N100" i="6" a="1"/>
  <c r="N102" i="1" a="1"/>
  <c r="N168" i="6" a="1"/>
  <c r="N129" i="6" a="1"/>
  <c r="N69" i="6" a="1"/>
  <c r="N70" i="1" a="1"/>
  <c r="N181" i="6" a="1"/>
  <c r="N91" i="6" a="1"/>
  <c r="N46" i="1" a="1"/>
  <c r="N26" i="6" a="1"/>
  <c r="N107" i="1" a="1"/>
  <c r="N92" i="6" a="1"/>
  <c r="N131" i="6" a="1"/>
  <c r="N41" i="6" a="1"/>
  <c r="N98" i="6" a="1"/>
  <c r="N49" i="6" a="1"/>
  <c r="N35" i="6" a="1"/>
  <c r="N89" i="1" a="1"/>
  <c r="N184" i="6" a="1"/>
  <c r="N90" i="1" a="1"/>
  <c r="N176" i="6" a="1"/>
  <c r="N170" i="6" a="1"/>
  <c r="N47" i="1" a="1"/>
  <c r="N117" i="6" a="1"/>
  <c r="N141" i="1" a="1"/>
  <c r="N180" i="6" a="1"/>
  <c r="N79" i="1" a="1"/>
  <c r="N71" i="6" a="1"/>
  <c r="N144" i="6" a="1"/>
  <c r="N115" i="6" a="1"/>
  <c r="N33" i="6" a="1"/>
  <c r="N119" i="6" a="1"/>
  <c r="N84" i="6" a="1"/>
  <c r="N115" i="1" a="1"/>
  <c r="N138" i="6" a="1"/>
  <c r="N98" i="1" a="1"/>
  <c r="N131" i="1" a="1"/>
  <c r="N112" i="1" a="1"/>
  <c r="N96" i="1" a="1"/>
  <c r="N82" i="1" a="1"/>
  <c r="N75" i="1" a="1"/>
  <c r="N142" i="1" a="1"/>
  <c r="N21" i="6" a="1"/>
  <c r="N123" i="1" a="1"/>
  <c r="N188" i="6" a="1"/>
  <c r="N10" i="6" a="1"/>
  <c r="N95" i="6" a="1"/>
  <c r="N158" i="6" a="1"/>
  <c r="N85" i="6" a="1"/>
  <c r="N158" i="1" a="1"/>
  <c r="N185" i="6" a="1"/>
  <c r="N22" i="6" a="1"/>
  <c r="N152" i="1" a="1"/>
  <c r="N154" i="6" a="1"/>
  <c r="N167" i="6" a="1"/>
  <c r="N149" i="6" a="1"/>
  <c r="N177" i="6" a="1"/>
  <c r="N86" i="6" a="1"/>
  <c r="N118" i="6" a="1"/>
  <c r="N66" i="1" a="1"/>
  <c r="N137" i="1" a="1"/>
  <c r="N129" i="1" a="1"/>
  <c r="N63" i="1" a="1"/>
  <c r="N44" i="6" a="1"/>
  <c r="N58" i="6" a="1"/>
  <c r="N190" i="6" a="1"/>
  <c r="N146" i="1" a="1"/>
  <c r="N42" i="1" a="1"/>
  <c r="N32" i="6" a="1"/>
  <c r="N145" i="6" a="1"/>
  <c r="N161" i="1" a="1"/>
  <c r="N99" i="1" a="1"/>
  <c r="N150" i="6" a="1"/>
  <c r="N122" i="6" a="1"/>
  <c r="N94" i="1" a="1"/>
  <c r="N186" i="6" a="1"/>
  <c r="N146" i="6" a="1"/>
  <c r="N50" i="1" a="1"/>
  <c r="N90" i="6" a="1"/>
  <c r="N153" i="6" a="1"/>
  <c r="N118" i="1" a="1"/>
  <c r="N143" i="1" a="1"/>
  <c r="N28" i="6" a="1"/>
  <c r="N62" i="1" a="1"/>
  <c r="N81" i="1" a="1"/>
  <c r="N102" i="6" a="1"/>
  <c r="N74" i="6" a="1"/>
  <c r="N56" i="6" a="1"/>
  <c r="N56" i="1" a="1"/>
  <c r="N178" i="6" a="1"/>
  <c r="N105" i="1" a="1"/>
  <c r="N61" i="6" a="1"/>
  <c r="N31" i="6" a="1"/>
  <c r="N127" i="6" a="1"/>
  <c r="N169" i="6" a="1"/>
  <c r="N46" i="6" a="1"/>
  <c r="N79" i="6" a="1"/>
  <c r="N148" i="1" a="1"/>
  <c r="N88" i="6" a="1"/>
  <c r="N152" i="6" a="1"/>
  <c r="N110" i="1" a="1"/>
  <c r="N55" i="6" a="1"/>
  <c r="N119" i="1" a="1"/>
  <c r="N113" i="1" a="1"/>
  <c r="N163" i="6" a="1"/>
  <c r="N137" i="6" a="1"/>
  <c r="N45" i="6" a="1"/>
  <c r="N106" i="6" a="1"/>
  <c r="N126" i="6" a="1"/>
  <c r="N50" i="6" a="1"/>
  <c r="N164" i="6" a="1"/>
  <c r="N159" i="1" a="1"/>
  <c r="N135" i="1" a="1"/>
  <c r="N43" i="1" a="1"/>
  <c r="N30" i="6" a="1"/>
  <c r="N110" i="6" a="1"/>
  <c r="N48" i="6" a="1"/>
  <c r="N41" i="1" a="1"/>
  <c r="N16" i="6" a="1"/>
  <c r="N59" i="6" a="1"/>
  <c r="N139" i="6" a="1"/>
  <c r="N19" i="6" a="1"/>
  <c r="N160" i="1" a="1"/>
  <c r="N162" i="1" a="1"/>
  <c r="N100" i="1" a="1"/>
  <c r="N175" i="6" a="1"/>
  <c r="N141" i="6" a="1"/>
  <c r="N91" i="1" a="1"/>
  <c r="N63" i="6" a="1"/>
  <c r="N162" i="6" a="1"/>
  <c r="N171" i="6" a="1"/>
  <c r="N85" i="1" a="1"/>
  <c r="N73" i="6" a="1"/>
  <c r="N94" i="6" a="1"/>
  <c r="N54" i="1" a="1"/>
  <c r="N59" i="1" a="1"/>
  <c r="N122" i="1" a="1"/>
  <c r="N83" i="6" a="1"/>
  <c r="N60" i="6" a="1"/>
  <c r="N172" i="6" a="1"/>
  <c r="N103" i="1" a="1"/>
  <c r="N71" i="1" a="1"/>
  <c r="N93" i="6" a="1"/>
  <c r="N126" i="1" a="1"/>
  <c r="N69" i="1" a="1"/>
  <c r="N179" i="6" a="1"/>
  <c r="N86" i="1" a="1"/>
  <c r="N89" i="6" a="1"/>
  <c r="N101" i="1" a="1"/>
  <c r="N124" i="6" a="1"/>
  <c r="N74" i="1" a="1"/>
  <c r="N40" i="6" a="1"/>
  <c r="N187" i="6" a="1"/>
  <c r="N80" i="1" a="1"/>
  <c r="N123" i="6" a="1"/>
  <c r="N183" i="6" a="1"/>
  <c r="N114" i="1" a="1"/>
  <c r="N51" i="6" a="1"/>
  <c r="N182" i="6" a="1"/>
  <c r="N65" i="6" a="1"/>
  <c r="N132" i="1" a="1"/>
  <c r="N82" i="6" a="1"/>
  <c r="N44" i="1" a="1"/>
  <c r="N101" i="6" a="1"/>
  <c r="N96" i="6" a="1"/>
  <c r="N149" i="1" a="1"/>
  <c r="N48" i="1" a="1"/>
  <c r="N104" i="6" a="1"/>
  <c r="N29" i="6" a="1"/>
  <c r="N109" i="1" a="1"/>
  <c r="N77" i="1" a="1"/>
  <c r="N62" i="6" a="1"/>
  <c r="N53" i="1" a="1"/>
  <c r="N136" i="6" a="1"/>
  <c r="N67" i="6" a="1"/>
  <c r="N84" i="1" a="1"/>
  <c r="N142" i="6" a="1"/>
  <c r="N42" i="6" a="1"/>
  <c r="N39" i="1" a="1"/>
  <c r="N45" i="1" a="1"/>
  <c r="N20" i="6" a="1"/>
  <c r="N87" i="1" a="1"/>
  <c r="N140" i="6" a="1"/>
  <c r="N108" i="6" a="1"/>
  <c r="N160" i="6" a="1"/>
  <c r="N130" i="1" a="1"/>
  <c r="N61" i="1" a="1"/>
  <c r="N57" i="1" a="1"/>
  <c r="N108" i="1" a="1"/>
  <c r="N166" i="6" a="1"/>
  <c r="N165" i="6" a="1"/>
  <c r="N39" i="6" a="1"/>
  <c r="N75" i="6" a="1"/>
  <c r="N99" i="6" a="1"/>
  <c r="N116" i="1" a="1"/>
  <c r="N60" i="1" a="1"/>
  <c r="N128" i="1" a="1"/>
  <c r="N55" i="1" a="1"/>
  <c r="N117" i="1" a="1"/>
  <c r="N116" i="6" a="1"/>
  <c r="N76" i="6" a="1"/>
  <c r="N159" i="6" a="1"/>
  <c r="N132" i="6" a="1"/>
  <c r="N154" i="1" a="1"/>
  <c r="N68" i="6" a="1"/>
  <c r="N127" i="1" a="1"/>
  <c r="N97" i="1" a="1"/>
  <c r="N37" i="6" a="1"/>
  <c r="N9" i="6" a="1"/>
  <c r="N155" i="6" a="1"/>
  <c r="N87" i="6" a="1"/>
  <c r="N147" i="6" a="1"/>
  <c r="N81" i="6" a="1"/>
  <c r="N136" i="1" a="1"/>
  <c r="N107" i="6" a="1"/>
  <c r="N72" i="1" a="1"/>
  <c r="N58" i="1" a="1"/>
  <c r="N145" i="1" a="1"/>
  <c r="N43" i="6" a="1"/>
  <c r="N65" i="1" a="1"/>
  <c r="N64" i="6" a="1"/>
  <c r="N134" i="6" a="1"/>
  <c r="N27" i="6" a="1"/>
  <c r="N15" i="6" a="1"/>
  <c r="N78" i="6" a="1"/>
  <c r="N189" i="6" a="1"/>
  <c r="N95" i="1" a="1"/>
  <c r="N14" i="6" a="1"/>
  <c r="N70" i="6" a="1"/>
  <c r="N25" i="6" a="1"/>
  <c r="N104" i="1" a="1"/>
  <c r="N18" i="6" a="1"/>
  <c r="N138" i="1" a="1"/>
  <c r="N114" i="6" a="1"/>
  <c r="N111" i="1" a="1"/>
  <c r="N157" i="1" a="1"/>
  <c r="N106" i="1" a="1"/>
  <c r="N38" i="6" a="1"/>
  <c r="N40" i="1" a="1"/>
  <c r="N156" i="1" a="1"/>
  <c r="N161" i="6" a="1"/>
  <c r="N156" i="6" a="1"/>
  <c r="N93" i="1" a="1"/>
  <c r="N133" i="1" a="1"/>
  <c r="N68" i="1" a="1"/>
  <c r="N88" i="1" a="1"/>
  <c r="N140" i="1" a="1"/>
  <c r="N12" i="6" a="1"/>
  <c r="N53" i="6" a="1"/>
  <c r="N97" i="6" a="1"/>
  <c r="N157" i="6" a="1"/>
  <c r="N51" i="1" a="1"/>
  <c r="N121" i="6" a="1"/>
  <c r="N73" i="1" a="1"/>
  <c r="N57" i="6" a="1"/>
  <c r="N134" i="1" a="1"/>
  <c r="N47" i="6" a="1"/>
  <c r="N151" i="6" a="1"/>
  <c r="N144" i="1" a="1"/>
  <c r="N128" i="6" a="1"/>
  <c r="N112" i="6" a="1"/>
  <c r="N64" i="1" a="1"/>
  <c r="N143" i="6" a="1"/>
  <c r="N133" i="6" a="1"/>
  <c r="N49" i="1" a="1"/>
  <c r="N155" i="1" a="1"/>
  <c r="N92" i="1" a="1"/>
  <c r="N173" i="6" a="1"/>
  <c r="N148" i="6" a="1"/>
  <c r="N130" i="6" a="1"/>
  <c r="N109" i="6" a="1"/>
  <c r="N124" i="1" a="1"/>
  <c r="N113" i="6" a="1"/>
  <c r="N139" i="1" a="1"/>
  <c r="N150" i="1" a="1"/>
  <c r="N76" i="1" a="1"/>
  <c r="N78" i="1" a="1"/>
  <c r="N13" i="6" a="1"/>
  <c r="N83" i="1" a="1"/>
  <c r="N121" i="1" a="1"/>
  <c r="N77" i="6" a="1"/>
  <c r="N120" i="6" a="1"/>
  <c r="N153" i="1" a="1"/>
  <c r="N23" i="6" a="1"/>
  <c r="N11" i="6" a="1"/>
  <c r="N36" i="6" a="1"/>
  <c r="N125" i="1" a="1"/>
  <c r="N111" i="6" a="1"/>
  <c r="N80" i="6" a="1"/>
  <c r="N52" i="1" a="1"/>
  <c r="N52" i="1" l="1"/>
  <c r="N80" i="6"/>
  <c r="N111" i="6"/>
  <c r="N125" i="1"/>
  <c r="N36" i="6"/>
  <c r="N11" i="6"/>
  <c r="N23" i="6"/>
  <c r="N153" i="1"/>
  <c r="N120" i="6"/>
  <c r="N77" i="6"/>
  <c r="N121" i="1"/>
  <c r="N83" i="1"/>
  <c r="N13" i="6"/>
  <c r="N78" i="1"/>
  <c r="N76" i="1"/>
  <c r="N150" i="1"/>
  <c r="N139" i="1"/>
  <c r="N113" i="6"/>
  <c r="N124" i="1"/>
  <c r="N109" i="6"/>
  <c r="N130" i="6"/>
  <c r="N148" i="6"/>
  <c r="N173" i="6"/>
  <c r="N92" i="1"/>
  <c r="N155" i="1"/>
  <c r="N49" i="1"/>
  <c r="N133" i="6"/>
  <c r="N143" i="6"/>
  <c r="N64" i="1"/>
  <c r="N112" i="6"/>
  <c r="N128" i="6"/>
  <c r="N144" i="1"/>
  <c r="N151" i="6"/>
  <c r="N47" i="6"/>
  <c r="N134" i="1"/>
  <c r="N57" i="6"/>
  <c r="N73" i="1"/>
  <c r="N121" i="6"/>
  <c r="N51" i="1"/>
  <c r="N157" i="6"/>
  <c r="N97" i="6"/>
  <c r="N53" i="6"/>
  <c r="N12" i="6"/>
  <c r="N140" i="1"/>
  <c r="N88" i="1"/>
  <c r="N68" i="1"/>
  <c r="N133" i="1"/>
  <c r="N93" i="1"/>
  <c r="N156" i="6"/>
  <c r="N161" i="6"/>
  <c r="N156" i="1"/>
  <c r="N40" i="1"/>
  <c r="N38" i="6"/>
  <c r="N106" i="1"/>
  <c r="N157" i="1"/>
  <c r="N111" i="1"/>
  <c r="N114" i="6"/>
  <c r="N138" i="1"/>
  <c r="N18" i="6"/>
  <c r="N104" i="1"/>
  <c r="N25" i="6"/>
  <c r="N70" i="6"/>
  <c r="N14" i="6"/>
  <c r="N95" i="1"/>
  <c r="N189" i="6"/>
  <c r="N78" i="6"/>
  <c r="N15" i="6"/>
  <c r="N27" i="6"/>
  <c r="N134" i="6"/>
  <c r="N64" i="6"/>
  <c r="N65" i="1"/>
  <c r="N43" i="6"/>
  <c r="N145" i="1"/>
  <c r="N58" i="1"/>
  <c r="N72" i="1"/>
  <c r="N107" i="6"/>
  <c r="N136" i="1"/>
  <c r="N81" i="6"/>
  <c r="N147" i="6"/>
  <c r="N87" i="6"/>
  <c r="N155" i="6"/>
  <c r="N9" i="6"/>
  <c r="N37" i="6"/>
  <c r="N97" i="1"/>
  <c r="N127" i="1"/>
  <c r="N68" i="6"/>
  <c r="N154" i="1"/>
  <c r="N132" i="6"/>
  <c r="N159" i="6"/>
  <c r="N76" i="6"/>
  <c r="N116" i="6"/>
  <c r="N117" i="1"/>
  <c r="N55" i="1"/>
  <c r="N128" i="1"/>
  <c r="N60" i="1"/>
  <c r="N116" i="1"/>
  <c r="N99" i="6"/>
  <c r="N75" i="6"/>
  <c r="N39" i="6"/>
  <c r="N165" i="6"/>
  <c r="N166" i="6"/>
  <c r="N108" i="1"/>
  <c r="N57" i="1"/>
  <c r="N61" i="1"/>
  <c r="N130" i="1"/>
  <c r="N160" i="6"/>
  <c r="N108" i="6"/>
  <c r="N140" i="6"/>
  <c r="N87" i="1"/>
  <c r="N20" i="6"/>
  <c r="N45" i="1"/>
  <c r="N39" i="1"/>
  <c r="N42" i="6"/>
  <c r="N142" i="6"/>
  <c r="N84" i="1"/>
  <c r="N67" i="6"/>
  <c r="N136" i="6"/>
  <c r="N53" i="1"/>
  <c r="N62" i="6"/>
  <c r="N77" i="1"/>
  <c r="N109" i="1"/>
  <c r="N29" i="6"/>
  <c r="N104" i="6"/>
  <c r="N48" i="1"/>
  <c r="N149" i="1"/>
  <c r="N96" i="6"/>
  <c r="N101" i="6"/>
  <c r="N44" i="1"/>
  <c r="N82" i="6"/>
  <c r="N132" i="1"/>
  <c r="N65" i="6"/>
  <c r="N182" i="6"/>
  <c r="N51" i="6"/>
  <c r="N114" i="1"/>
  <c r="N183" i="6"/>
  <c r="N123" i="6"/>
  <c r="N80" i="1"/>
  <c r="N187" i="6"/>
  <c r="N40" i="6"/>
  <c r="N74" i="1"/>
  <c r="N124" i="6"/>
  <c r="N101" i="1"/>
  <c r="N89" i="6"/>
  <c r="N86" i="1"/>
  <c r="N179" i="6"/>
  <c r="N69" i="1"/>
  <c r="N126" i="1"/>
  <c r="N93" i="6"/>
  <c r="N71" i="1"/>
  <c r="N103" i="1"/>
  <c r="N172" i="6"/>
  <c r="N60" i="6"/>
  <c r="N83" i="6"/>
  <c r="N122" i="1"/>
  <c r="N59" i="1"/>
  <c r="N54" i="1"/>
  <c r="N94" i="6"/>
  <c r="N73" i="6"/>
  <c r="N85" i="1"/>
  <c r="N171" i="6"/>
  <c r="N162" i="6"/>
  <c r="N63" i="6"/>
  <c r="N91" i="1"/>
  <c r="N141" i="6"/>
  <c r="N175" i="6"/>
  <c r="N100" i="1"/>
  <c r="N162" i="1"/>
  <c r="N160" i="1"/>
  <c r="N19" i="6"/>
  <c r="N139" i="6"/>
  <c r="N59" i="6"/>
  <c r="N16" i="6"/>
  <c r="N41" i="1"/>
  <c r="N48" i="6"/>
  <c r="N110" i="6"/>
  <c r="N30" i="6"/>
  <c r="N43" i="1"/>
  <c r="N135" i="1"/>
  <c r="N159" i="1"/>
  <c r="N164" i="6"/>
  <c r="N50" i="6"/>
  <c r="N126" i="6"/>
  <c r="N106" i="6"/>
  <c r="N45" i="6"/>
  <c r="N137" i="6"/>
  <c r="N163" i="6"/>
  <c r="N113" i="1"/>
  <c r="N119" i="1"/>
  <c r="N55" i="6"/>
  <c r="N110" i="1"/>
  <c r="N152" i="6"/>
  <c r="N88" i="6"/>
  <c r="N148" i="1"/>
  <c r="N79" i="6"/>
  <c r="N46" i="6"/>
  <c r="N169" i="6"/>
  <c r="N127" i="6"/>
  <c r="N31" i="6"/>
  <c r="N61" i="6"/>
  <c r="N105" i="1"/>
  <c r="N178" i="6"/>
  <c r="N56" i="1"/>
  <c r="N56" i="6"/>
  <c r="N74" i="6"/>
  <c r="N102" i="6"/>
  <c r="N81" i="1"/>
  <c r="N62" i="1"/>
  <c r="N28" i="6"/>
  <c r="N143" i="1"/>
  <c r="N118" i="1"/>
  <c r="N153" i="6"/>
  <c r="N90" i="6"/>
  <c r="N50" i="1"/>
  <c r="N146" i="6"/>
  <c r="N186" i="6"/>
  <c r="N94" i="1"/>
  <c r="N122" i="6"/>
  <c r="N150" i="6"/>
  <c r="N99" i="1"/>
  <c r="N161" i="1"/>
  <c r="N145" i="6"/>
  <c r="N32" i="6"/>
  <c r="N42" i="1"/>
  <c r="N146" i="1"/>
  <c r="N190" i="6"/>
  <c r="N58" i="6"/>
  <c r="N44" i="6"/>
  <c r="N63" i="1"/>
  <c r="N129" i="1"/>
  <c r="N137" i="1"/>
  <c r="N66" i="1"/>
  <c r="N118" i="6"/>
  <c r="N86" i="6"/>
  <c r="N177" i="6"/>
  <c r="N149" i="6"/>
  <c r="N167" i="6"/>
  <c r="N154" i="6"/>
  <c r="N152" i="1"/>
  <c r="N22" i="6"/>
  <c r="N185" i="6"/>
  <c r="N158" i="1"/>
  <c r="N85" i="6"/>
  <c r="N158" i="6"/>
  <c r="N95" i="6"/>
  <c r="N10" i="6"/>
  <c r="N188" i="6"/>
  <c r="N123" i="1"/>
  <c r="N21" i="6"/>
  <c r="N142" i="1"/>
  <c r="N75" i="1"/>
  <c r="N82" i="1"/>
  <c r="N96" i="1"/>
  <c r="N112" i="1"/>
  <c r="N131" i="1"/>
  <c r="N98" i="1"/>
  <c r="N138" i="6"/>
  <c r="N115" i="1"/>
  <c r="N84" i="6"/>
  <c r="N119" i="6"/>
  <c r="N33" i="6"/>
  <c r="N115" i="6"/>
  <c r="N144" i="6"/>
  <c r="N71" i="6"/>
  <c r="N79" i="1"/>
  <c r="N180" i="6"/>
  <c r="N141" i="1"/>
  <c r="N117" i="6"/>
  <c r="N47" i="1"/>
  <c r="N170" i="6"/>
  <c r="N176" i="6"/>
  <c r="N90" i="1"/>
  <c r="N184" i="6"/>
  <c r="N89" i="1"/>
  <c r="N35" i="6"/>
  <c r="N49" i="6"/>
  <c r="N98" i="6"/>
  <c r="N41" i="6"/>
  <c r="N131" i="6"/>
  <c r="N92" i="6"/>
  <c r="N107" i="1"/>
  <c r="N26" i="6"/>
  <c r="N46" i="1"/>
  <c r="N91" i="6"/>
  <c r="N181" i="6"/>
  <c r="N70" i="1"/>
  <c r="N69" i="6"/>
  <c r="N129" i="6"/>
  <c r="N168" i="6"/>
  <c r="N102" i="1"/>
  <c r="N100" i="6"/>
  <c r="N17" i="6"/>
  <c r="N174" i="6"/>
  <c r="N72" i="6"/>
  <c r="N54" i="6"/>
  <c r="N38" i="1"/>
  <c r="N147" i="1"/>
  <c r="N164" i="1"/>
  <c r="N24" i="6"/>
  <c r="N103" i="6"/>
  <c r="N66" i="6"/>
  <c r="N151" i="1"/>
  <c r="N135" i="6"/>
  <c r="N163" i="1"/>
  <c r="N34" i="6"/>
  <c r="N52" i="6"/>
  <c r="N125" i="6"/>
  <c r="N67" i="1"/>
  <c r="N120" i="1"/>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<sst xmlns="http://schemas.openxmlformats.org/spreadsheetml/2006/main" count="205" uniqueCount="138">
  <si>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</si>
  <si>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</si>
  <si>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</si>
  <si>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</si>
  <si>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</si>
  <si>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</si>
  <si>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</si>
  <si>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</si>
  <si>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</si>
  <si>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</si>
  <si>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</si>
  <si>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</si>
  <si>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</si>
  <si>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</si>
  <si>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</si>
  <si>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</si>
  <si>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</si>
  <si>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</si>
  <si>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</si>
  <si>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</si>
  <si>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</si>
  <si>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</si>
  <si>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</si>
  <si>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</si>
  <si>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</si>
  <si>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</si>
  <si>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</si>
  <si>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</si>
  <si>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</si>
  <si>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</si>
  <si>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</si>
  <si>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</si>
  <si>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</si>
  <si>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</si>
  <si>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</si>
  <si>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</si>
  <si>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</si>
  <si>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</si>
  <si>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</si>
  <si>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</si>
  <si>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</si>
  <si>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</si>
  <si>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</si>
  <si>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</si>
  <si>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</si>
  <si>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</si>
  <si>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</si>
  <si>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</si>
  <si>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</si>
  <si>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</si>
  <si>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</si>
  <si>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</si>
  <si>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</si>
  <si>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</si>
  <si>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</si>
  <si>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</si>
  <si>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</si>
  <si>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</si>
  <si>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</si>
  <si>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</si>
  <si>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French Open - Paris, Grand slam, FRA, Clay, 25/05/2026, $29.1M, Grand Slam                                                                                                                                                                                                                                                     </t>
  </si>
  <si>
    <t>Alex De Minaur</t>
  </si>
  <si>
    <t>AUS</t>
  </si>
  <si>
    <t>Jakub Mensik</t>
  </si>
  <si>
    <t>CZE</t>
  </si>
  <si>
    <t>Nuno Borges</t>
  </si>
  <si>
    <t>POR</t>
  </si>
  <si>
    <t>Andrey Rublev</t>
  </si>
  <si>
    <t>RUS</t>
  </si>
  <si>
    <t>Casper Ruud</t>
  </si>
  <si>
    <t>NOR</t>
  </si>
  <si>
    <t>Tommy Paul</t>
  </si>
  <si>
    <t>USA</t>
  </si>
  <si>
    <t>Joao Fonseca</t>
  </si>
  <si>
    <t>BRA</t>
  </si>
  <si>
    <t>Novak Djokovic</t>
  </si>
  <si>
    <t>SRB</t>
  </si>
  <si>
    <t>Alex Michelsen</t>
  </si>
  <si>
    <t>Rafael Jodar</t>
  </si>
  <si>
    <t>ESP</t>
  </si>
  <si>
    <t>Thiago Agustin Tirante</t>
  </si>
  <si>
    <t>ARG</t>
  </si>
  <si>
    <t>Pablo Carreno-Busta</t>
  </si>
  <si>
    <t>Karen Khachanov</t>
  </si>
  <si>
    <t>Jesper De Jong</t>
  </si>
  <si>
    <t>NED</t>
  </si>
  <si>
    <t>Quentin Halys</t>
  </si>
  <si>
    <t>FRA</t>
  </si>
  <si>
    <t>Alexander Zverev</t>
  </si>
  <si>
    <t>GER</t>
  </si>
  <si>
    <t>Elina Svitolina</t>
  </si>
  <si>
    <t>UKR</t>
  </si>
  <si>
    <t>Tamara Korpatsch</t>
  </si>
  <si>
    <t>Peyton Stearns</t>
  </si>
  <si>
    <t>Belinda Bencic</t>
  </si>
  <si>
    <t>SUI</t>
  </si>
  <si>
    <t>Marta Kostyuk</t>
  </si>
  <si>
    <t>Viktorija Golubic</t>
  </si>
  <si>
    <t>Magda Linette</t>
  </si>
  <si>
    <t>POL</t>
  </si>
  <si>
    <t>Iga Swiatek</t>
  </si>
  <si>
    <t>Mirra Andreeva</t>
  </si>
  <si>
    <t>Marie Bouzkova</t>
  </si>
  <si>
    <t>Jil Teichmann</t>
  </si>
  <si>
    <t>Karolina Muchova</t>
  </si>
  <si>
    <t>Solana Sierra</t>
  </si>
  <si>
    <t>Sorana Cirstea</t>
  </si>
  <si>
    <t>ROU</t>
  </si>
  <si>
    <t>Xiyu Wang</t>
  </si>
  <si>
    <t>CHN</t>
  </si>
  <si>
    <t>Yuliia Starodubtseva</t>
  </si>
  <si>
    <t>Tie break to 10 points in a 3rd set</t>
  </si>
  <si>
    <t>Best of 5 sets. Tie break to 10 points in a 5th set.</t>
  </si>
  <si>
    <t>x</t>
  </si>
  <si>
    <r>
      <t xml:space="preserve">Kostyuk 2-0. Most recent June 2022, grass, 2 sets. 2 sets win on hard in 2018. Clay win %'s favour Kostyuk. 
Kostyuk lost in the 1st round last year. Easy win in the 1st round. 3 sets win over Volynets in the 2nd round. 
Title in Madrid 2026, Title in Rouen 2026.
Golubic reached the 2nd round last season. Easy win over Udvardy in the 1st round as underdog. 2 sets win over Parks in the 2nd round. 
3rd Round in Rome 2026.
12 month and 2026 stats are stronger for Kostyuk. She is 13-0 on clay this season. 
Golubic has served well this week. 
</t>
    </r>
    <r>
      <rPr>
        <b/>
        <sz val="12"/>
        <color theme="1"/>
        <rFont val="Calibri"/>
        <family val="2"/>
        <scheme val="minor"/>
      </rPr>
      <t>Lay Kostyuk and remove liability at 1.18. Back Kostyuk if she loses set 1.</t>
    </r>
  </si>
  <si>
    <r>
      <t xml:space="preserve">1st meeting. Clay win %'s favour Wang. 
Wang lost in the qual rounds last season. This year, she has come through the qual rounds. 2 sets win over Kovinic n the 1st round. In the 2nd round, Baptiste suffered an injury and retired immediately. 
Ch Semi in May. 
Starodubtseva reached the 3rd round as lucky loser last season. Easy win over Blinkova in the 1st set. 3rd set tie break win over Rybakina in the 2nd round.
2nd round in Rabat 2026. Final in Charleston 2026.
12 month stats favour Wang. Starodubtseva had a huge win in the last round. She may suffer a let down in this match as sometimes happens after a huge win. 
Chance of 3 sets.
</t>
    </r>
    <r>
      <rPr>
        <b/>
        <sz val="12"/>
        <color theme="1"/>
        <rFont val="Calibri"/>
        <family val="2"/>
        <scheme val="minor"/>
      </rPr>
      <t>Back Starodubtseva around 2.10 to 2.30 and remove liability at 1.70.</t>
    </r>
  </si>
  <si>
    <r>
      <t xml:space="preserve">H2H 1-1. Most recent March 2026, hard, Linette in 3. Swiatek won on hard in 2023, 2 sets. Clay win %'s favour Swiatek.
Linette lost in the 1st round last season. 3rd set tie break over Valentova in the 1st round. 3 sets win over Ostapenko in the 2nd round. 
2nd round in Madrid 2026. 
Swiatek reached the Semi final last season. Easy win over Jones in the 1st round. 2 sets win over Bejlek in the 2nd round.
Semi finals in Rome 2026.
12 month and 2026 stats are stronger for Swiatek. 
</t>
    </r>
    <r>
      <rPr>
        <b/>
        <sz val="12"/>
        <color theme="1"/>
        <rFont val="Calibri"/>
        <family val="2"/>
        <scheme val="minor"/>
      </rPr>
      <t>Lay Swiatek and remove liability at 1.10. Back Swiatek if she loses set 1.</t>
    </r>
  </si>
  <si>
    <r>
      <t xml:space="preserve">Cirstea 1-0 (Aug 2025, hard, 2 sets). Clay win %'s favour Cirstea.
Sierra lost in the 1st round as qualifier last season. 2 sets win over Raducanu in the 1st round. 3 sets win over an injured Paoli in the 2nd round. 
CH q final in May. 3rd round in Rome 2026. 4th round in Madrid 2026. CH title in Oct. 
Cirstea had an easy win in the 1st round. Easy win over Lys in the 2nd round.
She reached the Semi finals in Rome 2026, Semi finals in Rouen 2026, Quarter finals in Linz 2026, Semi finals in Iasi 2025.
12 month stats and stats for their last 10 favour Cirstea. Sierra should be competitive.
</t>
    </r>
    <r>
      <rPr>
        <b/>
        <sz val="12"/>
        <color theme="1"/>
        <rFont val="Calibri"/>
        <family val="2"/>
        <scheme val="minor"/>
      </rPr>
      <t>Lay Cirstea if she goes an early break up. Back Cirstea around 1.90 to 2.10 and remove liability at 1.60.</t>
    </r>
  </si>
  <si>
    <r>
      <t xml:space="preserve">H2H 1-1. Most recent March 2023, hard, Muchova in 2. Teichmann won on clay in 2019, 3 sets. Clay win %'s favour Muchova.
Teichmann reached the 2nd round last season. 2 sets win over Samsonova as underdog in the 1st round. 2 sets win over Frech in the 2nd round as underdog. 
Semi final in Rabat 2026. Final in Iasi 2025.
Muchova lost in the 1st round last season. 2 sets win over Zakharova in the 1st round. Easy win in the 2nd round. 
Final in Stuttgart 2026. CH final in July. 
12 month and 2026 stats favour Muchova on serve. She has been broken twice in each round.
</t>
    </r>
    <r>
      <rPr>
        <b/>
        <sz val="12"/>
        <color theme="1"/>
        <rFont val="Calibri"/>
        <family val="2"/>
        <scheme val="minor"/>
      </rPr>
      <t>Lay Muchova around 1.08 and remove liability at 1.15. Back Muchova if she loses set 1.</t>
    </r>
  </si>
  <si>
    <r>
      <t xml:space="preserve">Andreeva 4-0. Most recent March 2026, hard, 2 sets. 2 sets win on hard in Jan 2026. 2 sets win on clay in April 2025. 2 sets win on hard in 2025. Clay win %'s favour Andreeva. 
Andreeva reached the Quarter final last year. 2 sets win over Ferro in the 1st round. She needed 3 sets against Bassols in the 2nd round. 
Quarter finals in Rome 2026, Final in Madrid 2026, Semi finals in Stuttgart 2026, Title in Linz 2026.
Bouzkova reached the 3rd round last season. Easy win over Bronzetti in the 1st round. 2 sets win over Jones in the 2nd round.
Quarter final in Strasbourg 2026. Title in Bogota 2026. 
12 month stats and stats for their last 10 favour Andreeva on serve. 
</t>
    </r>
    <r>
      <rPr>
        <b/>
        <sz val="12"/>
        <color theme="1"/>
        <rFont val="Calibri"/>
        <family val="2"/>
        <scheme val="minor"/>
      </rPr>
      <t>Lay Andreeva around 1.10 and remove liability at 1.20. Back Andreeva if she loses set 1.</t>
    </r>
  </si>
  <si>
    <r>
      <t xml:space="preserve">1st meeting. Clay win %'s favour Svitolina. 
Svitolina reached the Quarter final last year. She needed a 3rd set tie break against Bondar in the/e 1st round. 2 sets win in the 2nd round.
Title in Rome 2026, Semi finals in Stuttgart 2026.
Korpatsch lost in the 1st round as qualifier last season. 2 sets win over Tormo in the 1st round.3 sets win over Wang as underdog in the 2nd round. 
CH 2nd round last week. CH final in May. 2nd round in Linz 2026.
12 month stats and 2026 stats are stronger for Svitolina.
Svitolina made a slow start to the tournament and was in danger of losing in the 1st round. She seemed to get her head together in the last round. 
</t>
    </r>
    <r>
      <rPr>
        <b/>
        <sz val="12"/>
        <color theme="1"/>
        <rFont val="Calibri"/>
        <family val="2"/>
        <scheme val="minor"/>
      </rPr>
      <t>Back Svitolina if she loses set 1.</t>
    </r>
  </si>
  <si>
    <r>
      <t xml:space="preserve">1st meeting. Clay win %'s favour Bencic. 
Stearns lost in the 1st round last season. 2 sets win over Kenin in the 1st round. Easy win in the 2nd round.
2nd round in Strasbourg 2026, 2nd round in Rome 2026, 2nd round in Madrid 2026. 
Bencic had an easy win over Kraus in the 1st round. 2 sets win over McNally in the 2nd round.
She reached the 3rd round in Rome 2026, 4th Round in Madrid 2026, Quarter finals in Charleston 2026.
12 month stats and 20226 stats favour Bencic overall. 
Clay results in 2026 are better for Bencic. Chance of 3 sets.
</t>
    </r>
    <r>
      <rPr>
        <b/>
        <sz val="12"/>
        <color theme="1"/>
        <rFont val="Calibri"/>
        <family val="2"/>
        <scheme val="minor"/>
      </rPr>
      <t xml:space="preserve">Back Bencic around 1.95 to 2.20 and remove liability at 1.65. </t>
    </r>
  </si>
  <si>
    <t>Rublev in 4 sets</t>
  </si>
  <si>
    <t>Tirante in 4 sets</t>
  </si>
  <si>
    <r>
      <t xml:space="preserve">Rublev 4-0. Most recent Apr 2026, clay, 3 sets. 2 sets win on hard in 2026 and 2025. 2 sets win indoors in 2024. Clay win %'s favour Rublev.
Borges reached the 3rd round last season. 3 sets win over Etcheverry as underdog in the 1st round. 4 sets win over Kecmanovic in the 2nd round. 
2nd round in Rome 2026. Quarter finals in Barcelona 2026.
Rublev reached the 4th round last season. 4 sets win over Buse in the 1st round. 4 sets win over Carabelli in the 2nd round. 
Quarter finals in Rome 2026, Final in Barcelona 2026.
ATP results in 2026 are better for Rublev. Borges should take at least a set.
</t>
    </r>
    <r>
      <rPr>
        <b/>
        <sz val="12"/>
        <color theme="1"/>
        <rFont val="Calibri"/>
        <family val="2"/>
        <scheme val="minor"/>
      </rPr>
      <t>Back Rublev around 1.80 to 1.95 and remove liability at 1.45. Lay set 1 winner.</t>
    </r>
  </si>
  <si>
    <r>
      <t xml:space="preserve">Carreno Busta 1-0 (May 2025, clay, Tirante retired). Clay win %'s slightly favour Carreno Busta. 
Tirante lost in the 1st round as lucky loser last season. 4 sets win over Ruiz in the 1st round. 4 sets win over Fokina in the 2nd round.  
4th Round in Rome 2026, 3rd Round in Madrid 2026, Semi finals in Houston 2026, Quarter finals in Rio de Janeiro 2026.
Carreno Busta reached the 2nd round last year. 3 sets win over Lehecka as huge underdog in the 1st round. In the 2nd round, Kokkinakis retired in the 3rd set. 
2nd round in Madrid 2026. CH title and final in March. 
12 month and 2026 stats favour Tirante overall. 
</t>
    </r>
    <r>
      <rPr>
        <b/>
        <sz val="12"/>
        <color theme="1"/>
        <rFont val="Calibri"/>
        <family val="2"/>
        <scheme val="minor"/>
      </rPr>
      <t>Back Tirante around 2.00 to 2.20 and remove liability at 1.60. Lay set 1 winner. 4 sets.</t>
    </r>
  </si>
  <si>
    <t>Jodar in 4 sets</t>
  </si>
  <si>
    <r>
      <t xml:space="preserve">1st meeting. Clay win %'s favour Jodar. 
Michelsen lost in the 1st round last season. 3 sets win over Shevchenko in the 1st round. 4 sets win in the 2nd round.
Quarter final in Geneva 2026. 3rd round in Madrid 2026.
Jodar had an easy win in the 1st round. 4 sets win over Duckworth in the 2nd round.
He reached the Quarter finals in Rome 2026, Quarter finals in Madrid 2026, Semi finals in Barcelona 2026, Title in Marrakech 2026.
12 month stats and stats for their last 10 are stronger for Jodar. 4 sets.
</t>
    </r>
    <r>
      <rPr>
        <b/>
        <sz val="12"/>
        <color theme="1"/>
        <rFont val="Calibri"/>
        <family val="2"/>
        <scheme val="minor"/>
      </rPr>
      <t>Lay Jodar around 1.15 and remove liability at 1.25 to 1.30. Lay set 1 winner.</t>
    </r>
  </si>
  <si>
    <t>De Minaur in 4 sets</t>
  </si>
  <si>
    <r>
      <t xml:space="preserve">De Minaur 5-0. He won on hard in Jan 2026, 2 sets. He won on hard by retirement in Sep 2025. Their other matches were indoors in 2025 and 2024. Clay win %'s favour De Minaur. 
De Minaur reached the 2nd round last year. straight sets win in the 1st round. Walkover in the 2nd round. 
Semi finals in Hamburg 2026. Quarter finals in Monte Carlo 2026.
Mensik reached the 2nd round last season. 3 sets win in the 1st round. 5th set tie break win over Navone in the 2nd round. 
4th Round in Madrid 2026.
12 month stats and 2026 stats favour Mensik on serve. 
Recent performances favour De Minaur. 4 sets.
Lay De Minaur around 1.15 to 1.20 and remove liability at 1.30 to 1.35. Back </t>
    </r>
    <r>
      <rPr>
        <b/>
        <sz val="12"/>
        <color theme="1"/>
        <rFont val="Calibri"/>
        <family val="2"/>
        <scheme val="minor"/>
      </rPr>
      <t>De Minaur around 1.85 to 2.00 and remove liability at 1.50. Lay set 1 winner.</t>
    </r>
  </si>
  <si>
    <t>Khachanov in 4 sets</t>
  </si>
  <si>
    <r>
      <t xml:space="preserve">Khachanov 1-0 (Feb 2026, indoor, 3 sets). Clay win %'s favour De Jong.
Khachanov reached the 3rd round last year. 3 sets win in the 1st round. 4 sets win over Trungelliti in the 2nd round. 
Quarter finals in Rome 2026.
De Jong reached the 2nd round last season. This year, he lost in the qual rounds. 4 sets win over Wawrinka in the 1st round as favourite. Easy win over Cina as slight underdog in the 2nd round.
Quarter finals in Umag 2025, Final in Bastad 2025.
12 month and 2026 stats favour Khachanov on serve. Stats for their lasty 10 also favour him. Most of De Jong's ATP wins in 2026 were in qual rounds. 
</t>
    </r>
    <r>
      <rPr>
        <b/>
        <sz val="12"/>
        <color theme="1"/>
        <rFont val="Calibri"/>
        <family val="2"/>
        <scheme val="minor"/>
      </rPr>
      <t>Back Khachanov around 1.85 to 1.95 and remove liability at 1.50. 4 sets.</t>
    </r>
  </si>
  <si>
    <t>Djokovic in 4 sets</t>
  </si>
  <si>
    <r>
      <t xml:space="preserve">1st meeting. Clay win %'s favour Djokovic.
Fonseca reached the 3rd round last year. 3 sets win in the 1st round. 5 sets win over Prizmic in the 2nd round.
Quarter finals in Munich 2026, Quarter finals in Monte Carlo 2026.
Djokovic reached the semi final last season. 4 sets win over Perricard in the 1sdt round. 4 sets win over Royer in the 2nd round. 
12 month stats and 2026 stats favour Djokovic overall.
Djokovic will fancy his chances of getting another slam title with Sinner going out yesterday. He is unlikely to get a better chance. 
I can see Fonseca giving him a few problems. 
</t>
    </r>
    <r>
      <rPr>
        <b/>
        <sz val="12"/>
        <color theme="1"/>
        <rFont val="Calibri"/>
        <family val="2"/>
        <scheme val="minor"/>
      </rPr>
      <t>Lay Djokovic if he gets an early break. Back Djokovic around 1.95 to 2.20 and remove liability at 1.65. Lay set 1 winner.</t>
    </r>
  </si>
  <si>
    <t>Ruud in 4 sets</t>
  </si>
  <si>
    <r>
      <t xml:space="preserve">Ruud 4-2. Most recent March 2024, hard, Paul in 3.Ruud won indoors in 2023, 2 sets. 5 sets win on hard in Sep 2022. he won on clay at the French Open 2020, 5 sets. Paul won on hard in 2017 when Ruud retired.
Ruud reached the 2nd round last year. He needed 5 sets in the 1st round. 3 sets win over Medjedovic in the 2nd round. 
Semi final in Geneva 2026, Final in Rome 2026, Quarter finals in Madrid 2026, 3rd Round in Monte Carlo 2026.
Paul reached the Quarter final last season. 4 sets win over Hijikata in the 1st round. 3 sets win over Sonego in the 2nd round.
Final in Hamburg 2026, Title in Houston 2026.
12 month stats and stats for their last 10 favour Ruud. 
Ruud has played a lot of tennis recently and there have been signs that he is not 100%. 
</t>
    </r>
    <r>
      <rPr>
        <b/>
        <sz val="12"/>
        <color theme="1"/>
        <rFont val="Calibri"/>
        <family val="2"/>
        <scheme val="minor"/>
      </rPr>
      <t xml:space="preserve">If Ruud gets an early break, lay him and remove liability if Paul then gets a break point. Back Ruud around 1.90 to 2.10 and remove liability at 1.60. </t>
    </r>
  </si>
  <si>
    <t>Zverev in 3 sets</t>
  </si>
  <si>
    <r>
      <t xml:space="preserve">Zverev 1-0 (March 2026, hard, 2 tie breaks). Clay win %'s favour Zverev.
Halys reached the 3rd round last year. 3 sets win over Bellucci in the 1st round. 3 sets win over Humbert as underdog in the 2nd round. 
CH semi in May. 
Zverev reached the Quarter finals last season. 3 sets win over Bonzi in the 1st round. Easy win Over Machac in the 2nd round.
4th Round in Rome 2026, Final in Madrid 2026, Semi finals in Munich 2026, Semi finals in Monte Carlo 2026.
12 month stats and stats for their last 10 favour Zverev overall. 
</t>
    </r>
    <r>
      <rPr>
        <b/>
        <sz val="12"/>
        <color theme="1"/>
        <rFont val="Calibri"/>
        <family val="2"/>
        <scheme val="minor"/>
      </rPr>
      <t>Back Zverev if he lose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</si>
</sst>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8" fillId="0" borderId="0"/>
    <xf numFmtId="0" fontId="7" fillId="0" borderId="0"/>
    <xf numFmtId="0" fontId="6" fillId="0" borderId="0"/>
    <xf numFmtId="0" fontId="5" fillId="0" borderId="0"/>
    <xf numFmtId="0" fontId="4" fillId="0" borderId="0"/>
    <xf numFmtId="0" fontId="17" fillId="0" borderId="0" applyNumberFormat="0" applyFill="0" applyBorder="0" applyAlignment="0" applyProtection="0"/>
    <xf numFmtId="0" fontId="2" fillId="0" borderId="0"/>
    <xf numFmtId="0" fontId="1" fillId="0" borderId="0"/>
  </cellStyleXfs>
  <cellXfs count="61">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3" borderId="0" xfId="0" applyFont="1" applyFill="1" applyAlignment="1">
      <alignment horizontal="center"/>
    </xf>
    <xf numFmtId="0" fontId="10" fillId="4" borderId="0" xfId="0" applyFont="1" applyFill="1" applyAlignment="1">
      <alignment horizontal="center"/>
    </xf>
    <xf numFmtId="2" fontId="10" fillId="4" borderId="0" xfId="0" applyNumberFormat="1" applyFont="1" applyFill="1" applyAlignment="1">
      <alignment horizontal="center"/>
    </xf>
    <xf numFmtId="0" fontId="10" fillId="5"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0" fillId="0" borderId="0" xfId="0" applyFont="1" applyAlignment="1">
      <alignment horizontal="center" vertical="top"/>
    </xf>
    <xf numFmtId="0" fontId="10" fillId="0" borderId="0" xfId="0" applyFont="1" applyAlignment="1">
      <alignment horizontal="center" wrapText="1"/>
    </xf>
    <xf numFmtId="0" fontId="3" fillId="5"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7" fillId="0" borderId="0" xfId="6" applyAlignment="1">
      <alignment horizontal="left" vertical="center" wrapText="1"/>
    </xf>
    <xf numFmtId="0" fontId="17" fillId="2" borderId="0" xfId="6" applyFill="1" applyAlignment="1">
      <alignment horizontal="left" vertical="center" wrapText="1"/>
    </xf>
    <xf numFmtId="0" fontId="17" fillId="6" borderId="0" xfId="6" applyFill="1" applyAlignment="1">
      <alignment horizontal="left" vertical="center" wrapText="1"/>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20" fontId="9" fillId="0" borderId="0" xfId="0" applyNumberFormat="1" applyFont="1" applyAlignment="1">
      <alignment horizontal="center" vertical="center" wrapText="1"/>
    </xf>
    <xf numFmtId="0" fontId="1" fillId="0" borderId="0" xfId="8" applyAlignment="1">
      <alignment horizontal="left"/>
    </xf>
    <xf numFmtId="0" fontId="1" fillId="7" borderId="2" xfId="8" applyFill="1" applyBorder="1" applyAlignment="1">
      <alignment horizontal="center" vertical="top"/>
    </xf>
    <xf numFmtId="0" fontId="1" fillId="7" borderId="1" xfId="8" applyFill="1" applyBorder="1" applyAlignment="1">
      <alignment horizontal="center" vertical="top"/>
    </xf>
    <xf numFmtId="0" fontId="1" fillId="2" borderId="0" xfId="0" applyFont="1" applyFill="1" applyAlignment="1">
      <alignment horizontal="center" vertical="center" wrapText="1"/>
    </xf>
    <xf numFmtId="0" fontId="1" fillId="2" borderId="1" xfId="8" applyFill="1" applyBorder="1" applyAlignment="1">
      <alignment horizontal="center" vertical="top"/>
    </xf>
    <xf numFmtId="0" fontId="1" fillId="2" borderId="2"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0" borderId="0" xfId="0" applyFont="1" applyAlignment="1">
      <alignment horizontal="center" vertical="top"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48628C94-AB66-4E9C-A1E2-F4A1B9C7E80F}"/>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F3" sqref="F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28.5546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55" t="s">
        <v>112</v>
      </c>
    </row>
    <row r="7" spans="1:14" x14ac:dyDescent="0.3">
      <c r="A7" s="44" t="s">
        <v>60</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5">
        <v>1</v>
      </c>
      <c r="B9" s="53" t="s">
        <v>65</v>
      </c>
      <c r="C9" s="45" t="s">
        <v>66</v>
      </c>
      <c r="D9" s="46">
        <v>0</v>
      </c>
      <c r="E9" s="47" t="s">
        <v>113</v>
      </c>
      <c r="F9" s="45">
        <v>51</v>
      </c>
      <c r="G9" s="45">
        <v>66</v>
      </c>
      <c r="H9" s="45">
        <v>3.8199999332427979</v>
      </c>
      <c r="I9" s="21"/>
      <c r="J9" s="21"/>
      <c r="K9" s="51">
        <v>0.41666666666666669</v>
      </c>
      <c r="L9" s="19"/>
      <c r="M9" s="19"/>
      <c r="N9" s="27"/>
    </row>
    <row r="10" spans="1:14" ht="218.4" x14ac:dyDescent="0.3">
      <c r="A10" s="48"/>
      <c r="B10" s="56" t="s">
        <v>67</v>
      </c>
      <c r="C10" s="48" t="s">
        <v>68</v>
      </c>
      <c r="D10" s="49">
        <v>1</v>
      </c>
      <c r="E10" s="50"/>
      <c r="F10" s="48">
        <v>13</v>
      </c>
      <c r="G10" s="48">
        <v>18</v>
      </c>
      <c r="H10" s="48">
        <v>1.3029999732971191</v>
      </c>
      <c r="I10" s="21">
        <v>1.35</v>
      </c>
      <c r="J10" s="21">
        <v>1.5</v>
      </c>
      <c r="K10" s="59" t="s">
        <v>124</v>
      </c>
      <c r="L10" s="19">
        <v>7</v>
      </c>
      <c r="M10" s="58" t="s">
        <v>113</v>
      </c>
      <c r="N10" s="60" t="s">
        <v>122</v>
      </c>
    </row>
    <row r="11" spans="1:14" x14ac:dyDescent="0.3">
      <c r="A11" s="45">
        <v>2</v>
      </c>
      <c r="B11" s="57" t="s">
        <v>80</v>
      </c>
      <c r="C11" s="45" t="s">
        <v>81</v>
      </c>
      <c r="D11" s="46">
        <v>0.51419999999999999</v>
      </c>
      <c r="E11" s="47"/>
      <c r="F11" s="45">
        <v>60</v>
      </c>
      <c r="G11" s="45">
        <v>47</v>
      </c>
      <c r="H11" s="45">
        <v>1.565000057220459</v>
      </c>
      <c r="I11" s="21">
        <v>1.45</v>
      </c>
      <c r="J11" s="21">
        <v>1.55</v>
      </c>
      <c r="K11" s="12"/>
      <c r="L11" s="19"/>
      <c r="M11" s="58" t="s">
        <v>113</v>
      </c>
      <c r="N11" s="60" t="s">
        <v>123</v>
      </c>
    </row>
    <row r="12" spans="1:14" ht="249.6" x14ac:dyDescent="0.3">
      <c r="A12" s="48"/>
      <c r="B12" s="54" t="s">
        <v>82</v>
      </c>
      <c r="C12" s="48" t="s">
        <v>79</v>
      </c>
      <c r="D12" s="49">
        <v>0.48580000000000001</v>
      </c>
      <c r="E12" s="50" t="s">
        <v>113</v>
      </c>
      <c r="F12" s="48">
        <v>89</v>
      </c>
      <c r="G12" s="48">
        <v>146</v>
      </c>
      <c r="H12" s="48">
        <v>2.5699999332427979</v>
      </c>
      <c r="I12" s="21"/>
      <c r="J12" s="21"/>
      <c r="K12" s="59" t="s">
        <v>125</v>
      </c>
      <c r="L12" s="19">
        <v>7.5</v>
      </c>
      <c r="M12" s="19"/>
      <c r="N12" s="27"/>
    </row>
    <row r="13" spans="1:14" x14ac:dyDescent="0.3">
      <c r="A13" s="45">
        <v>3</v>
      </c>
      <c r="B13" s="53" t="s">
        <v>77</v>
      </c>
      <c r="C13" s="45" t="s">
        <v>72</v>
      </c>
      <c r="D13" s="46">
        <v>8.4199999999999997E-2</v>
      </c>
      <c r="E13" s="47" t="s">
        <v>113</v>
      </c>
      <c r="F13" s="45">
        <v>42</v>
      </c>
      <c r="G13" s="45">
        <v>93</v>
      </c>
      <c r="H13" s="45">
        <v>5.2699999809265137</v>
      </c>
      <c r="I13" s="21"/>
      <c r="J13" s="21"/>
      <c r="K13" s="12"/>
      <c r="L13" s="19"/>
      <c r="M13" s="19"/>
      <c r="N13" s="27"/>
    </row>
    <row r="14" spans="1:14" ht="218.4" x14ac:dyDescent="0.3">
      <c r="A14" s="48"/>
      <c r="B14" s="56" t="s">
        <v>78</v>
      </c>
      <c r="C14" s="48" t="s">
        <v>79</v>
      </c>
      <c r="D14" s="49">
        <v>0.91579999999999995</v>
      </c>
      <c r="E14" s="50"/>
      <c r="F14" s="48">
        <v>29</v>
      </c>
      <c r="G14" s="48">
        <v>542</v>
      </c>
      <c r="H14" s="48">
        <v>1.1920000314712524</v>
      </c>
      <c r="I14" s="21">
        <v>1.22</v>
      </c>
      <c r="J14" s="21">
        <v>1.35</v>
      </c>
      <c r="K14" s="59" t="s">
        <v>127</v>
      </c>
      <c r="L14" s="19">
        <v>7.5</v>
      </c>
      <c r="M14" s="58" t="s">
        <v>113</v>
      </c>
      <c r="N14" s="60" t="s">
        <v>126</v>
      </c>
    </row>
    <row r="15" spans="1:14" x14ac:dyDescent="0.3">
      <c r="A15" s="45">
        <v>4</v>
      </c>
      <c r="B15" s="57" t="s">
        <v>61</v>
      </c>
      <c r="C15" s="45" t="s">
        <v>62</v>
      </c>
      <c r="D15" s="46">
        <v>0.93440000000000001</v>
      </c>
      <c r="E15" s="47"/>
      <c r="F15" s="45">
        <v>7</v>
      </c>
      <c r="G15" s="45">
        <v>17</v>
      </c>
      <c r="H15" s="45">
        <v>1.3450000286102295</v>
      </c>
      <c r="I15" s="21">
        <v>1.27</v>
      </c>
      <c r="J15" s="21">
        <v>1.45</v>
      </c>
      <c r="K15" s="12"/>
      <c r="L15" s="19"/>
      <c r="M15" s="58" t="s">
        <v>113</v>
      </c>
      <c r="N15" s="60" t="s">
        <v>128</v>
      </c>
    </row>
    <row r="16" spans="1:14" ht="265.2" x14ac:dyDescent="0.3">
      <c r="A16" s="48"/>
      <c r="B16" s="54" t="s">
        <v>63</v>
      </c>
      <c r="C16" s="48" t="s">
        <v>64</v>
      </c>
      <c r="D16" s="49">
        <v>6.5600000000000006E-2</v>
      </c>
      <c r="E16" s="50" t="s">
        <v>113</v>
      </c>
      <c r="F16" s="48">
        <v>27</v>
      </c>
      <c r="G16" s="48">
        <v>62</v>
      </c>
      <c r="H16" s="48">
        <v>3.5</v>
      </c>
      <c r="I16" s="21"/>
      <c r="J16" s="21"/>
      <c r="K16" s="59" t="s">
        <v>129</v>
      </c>
      <c r="L16" s="19">
        <v>7</v>
      </c>
      <c r="M16" s="19"/>
      <c r="N16" s="27"/>
    </row>
    <row r="17" spans="1:14" x14ac:dyDescent="0.3">
      <c r="A17" s="45">
        <v>5</v>
      </c>
      <c r="B17" s="57" t="s">
        <v>83</v>
      </c>
      <c r="C17" s="45" t="s">
        <v>68</v>
      </c>
      <c r="D17" s="46">
        <v>0.53139999999999998</v>
      </c>
      <c r="E17" s="47"/>
      <c r="F17" s="45">
        <v>15</v>
      </c>
      <c r="G17" s="45">
        <v>35</v>
      </c>
      <c r="H17" s="45">
        <v>1.4149999618530273</v>
      </c>
      <c r="I17" s="21">
        <v>1.38</v>
      </c>
      <c r="J17" s="21">
        <v>1.5</v>
      </c>
      <c r="K17" s="12"/>
      <c r="L17" s="19"/>
      <c r="M17" s="58" t="s">
        <v>113</v>
      </c>
      <c r="N17" s="60" t="s">
        <v>130</v>
      </c>
    </row>
    <row r="18" spans="1:14" ht="234" x14ac:dyDescent="0.3">
      <c r="A18" s="48"/>
      <c r="B18" s="54" t="s">
        <v>84</v>
      </c>
      <c r="C18" s="48" t="s">
        <v>85</v>
      </c>
      <c r="D18" s="49">
        <v>0.46860000000000002</v>
      </c>
      <c r="E18" s="50" t="s">
        <v>113</v>
      </c>
      <c r="F18" s="48">
        <v>106</v>
      </c>
      <c r="G18" s="48">
        <v>41</v>
      </c>
      <c r="H18" s="48">
        <v>3.0999999046325684</v>
      </c>
      <c r="I18" s="21"/>
      <c r="J18" s="21"/>
      <c r="K18" s="59" t="s">
        <v>131</v>
      </c>
      <c r="L18" s="19">
        <v>7.5</v>
      </c>
      <c r="M18" s="19"/>
      <c r="N18" s="27"/>
    </row>
    <row r="19" spans="1:14" x14ac:dyDescent="0.3">
      <c r="A19" s="45">
        <v>6</v>
      </c>
      <c r="B19" s="53" t="s">
        <v>73</v>
      </c>
      <c r="C19" s="45" t="s">
        <v>74</v>
      </c>
      <c r="D19" s="46">
        <v>0.36499999999999999</v>
      </c>
      <c r="E19" s="47" t="s">
        <v>113</v>
      </c>
      <c r="F19" s="45">
        <v>30</v>
      </c>
      <c r="G19" s="45">
        <v>53</v>
      </c>
      <c r="H19" s="45">
        <v>2.5799999237060547</v>
      </c>
      <c r="I19" s="21"/>
      <c r="J19" s="21"/>
      <c r="K19" s="12"/>
      <c r="L19" s="19"/>
      <c r="M19" s="19"/>
      <c r="N19" s="27"/>
    </row>
    <row r="20" spans="1:14" ht="234" x14ac:dyDescent="0.3">
      <c r="A20" s="48"/>
      <c r="B20" s="56" t="s">
        <v>75</v>
      </c>
      <c r="C20" s="48" t="s">
        <v>76</v>
      </c>
      <c r="D20" s="49">
        <v>0.63500000000000001</v>
      </c>
      <c r="E20" s="50"/>
      <c r="F20" s="48">
        <v>4</v>
      </c>
      <c r="G20" s="48">
        <v>10</v>
      </c>
      <c r="H20" s="48">
        <v>1.5590000152587891</v>
      </c>
      <c r="I20" s="21">
        <v>1.5</v>
      </c>
      <c r="J20" s="21">
        <v>1.5</v>
      </c>
      <c r="K20" s="59" t="s">
        <v>133</v>
      </c>
      <c r="L20" s="19">
        <v>7</v>
      </c>
      <c r="M20" s="58" t="s">
        <v>113</v>
      </c>
      <c r="N20" s="60" t="s">
        <v>132</v>
      </c>
    </row>
    <row r="21" spans="1:14" x14ac:dyDescent="0.3">
      <c r="A21" s="45">
        <v>7</v>
      </c>
      <c r="B21" s="57" t="s">
        <v>69</v>
      </c>
      <c r="C21" s="45" t="s">
        <v>70</v>
      </c>
      <c r="D21" s="46">
        <v>0.74239999999999995</v>
      </c>
      <c r="E21" s="47"/>
      <c r="F21" s="45">
        <v>16</v>
      </c>
      <c r="G21" s="45">
        <v>4</v>
      </c>
      <c r="H21" s="45">
        <v>1.3769999742507935</v>
      </c>
      <c r="I21" s="21">
        <v>1.38</v>
      </c>
      <c r="J21" s="21">
        <v>1.55</v>
      </c>
      <c r="K21" s="12"/>
      <c r="L21" s="19"/>
      <c r="M21" s="58" t="s">
        <v>113</v>
      </c>
      <c r="N21" s="60" t="s">
        <v>134</v>
      </c>
    </row>
    <row r="22" spans="1:14" ht="280.8" x14ac:dyDescent="0.3">
      <c r="A22" s="48"/>
      <c r="B22" s="54" t="s">
        <v>71</v>
      </c>
      <c r="C22" s="48" t="s">
        <v>72</v>
      </c>
      <c r="D22" s="49">
        <v>0.2576</v>
      </c>
      <c r="E22" s="50" t="s">
        <v>113</v>
      </c>
      <c r="F22" s="48">
        <v>21</v>
      </c>
      <c r="G22" s="48">
        <v>12</v>
      </c>
      <c r="H22" s="48">
        <v>3.2999999523162842</v>
      </c>
      <c r="I22" s="21"/>
      <c r="J22" s="21"/>
      <c r="K22" s="59" t="s">
        <v>135</v>
      </c>
      <c r="L22" s="19">
        <v>7</v>
      </c>
      <c r="M22" s="19"/>
      <c r="N22" s="27"/>
    </row>
    <row r="23" spans="1:14" x14ac:dyDescent="0.3">
      <c r="A23" s="45">
        <v>8</v>
      </c>
      <c r="B23" s="53" t="s">
        <v>86</v>
      </c>
      <c r="C23" s="45" t="s">
        <v>87</v>
      </c>
      <c r="D23" s="46">
        <v>0.13270000000000001</v>
      </c>
      <c r="E23" s="47"/>
      <c r="F23" s="45">
        <v>90</v>
      </c>
      <c r="G23" s="45">
        <v>165</v>
      </c>
      <c r="H23" s="45">
        <v>12.020000457763672</v>
      </c>
      <c r="I23" s="21"/>
      <c r="J23" s="21"/>
      <c r="K23" s="12"/>
      <c r="L23" s="19"/>
      <c r="M23" s="58"/>
      <c r="N23" s="27"/>
    </row>
    <row r="24" spans="1:14" ht="202.8" x14ac:dyDescent="0.3">
      <c r="A24" s="48"/>
      <c r="B24" s="56" t="s">
        <v>88</v>
      </c>
      <c r="C24" s="48" t="s">
        <v>89</v>
      </c>
      <c r="D24" s="49">
        <v>0.86729999999999996</v>
      </c>
      <c r="E24" s="50" t="s">
        <v>113</v>
      </c>
      <c r="F24" s="48">
        <v>3</v>
      </c>
      <c r="G24" s="48">
        <v>5</v>
      </c>
      <c r="H24" s="48">
        <v>1.0520000457763672</v>
      </c>
      <c r="I24" s="21">
        <v>1.07</v>
      </c>
      <c r="J24" s="21">
        <v>1.1000000000000001</v>
      </c>
      <c r="K24" s="59" t="s">
        <v>137</v>
      </c>
      <c r="L24" s="19">
        <v>8</v>
      </c>
      <c r="M24" s="58" t="s">
        <v>113</v>
      </c>
      <c r="N24" s="60" t="s">
        <v>136</v>
      </c>
    </row>
    <row r="25" spans="1:14" x14ac:dyDescent="0.3">
      <c r="A25" s="9"/>
      <c r="B25" s="19"/>
      <c r="C25" s="19"/>
      <c r="D25" s="19"/>
      <c r="E25" s="20"/>
      <c r="F25" s="19"/>
      <c r="G25" s="19"/>
      <c r="H25" s="19"/>
      <c r="I25" s="21"/>
      <c r="J25" s="21"/>
      <c r="K25" s="12"/>
      <c r="L25" s="19"/>
      <c r="M25" s="19"/>
      <c r="N25" s="27"/>
    </row>
    <row r="26" spans="1:14" x14ac:dyDescent="0.3">
      <c r="A26" s="9"/>
      <c r="B26" s="19"/>
      <c r="C26" s="19"/>
      <c r="D26" s="19"/>
      <c r="E26" s="20"/>
      <c r="F26" s="19"/>
      <c r="G26" s="19"/>
      <c r="H26" s="19"/>
      <c r="I26" s="21"/>
      <c r="J26" s="21"/>
      <c r="K26" s="12"/>
      <c r="L26" s="19"/>
      <c r="M26" s="19"/>
      <c r="N26" s="27"/>
    </row>
    <row r="27" spans="1:14" x14ac:dyDescent="0.3">
      <c r="A27" s="9"/>
      <c r="B27" s="19"/>
      <c r="C27" s="19"/>
      <c r="D27" s="19"/>
      <c r="E27" s="20"/>
      <c r="F27" s="19"/>
      <c r="G27" s="19"/>
      <c r="H27" s="19"/>
      <c r="I27" s="21"/>
      <c r="J27" s="21"/>
      <c r="K27" s="12"/>
      <c r="L27" s="19"/>
      <c r="M27" s="19"/>
      <c r="N27" s="27"/>
    </row>
    <row r="28" spans="1:14" x14ac:dyDescent="0.3">
      <c r="A28" s="9"/>
      <c r="B28" s="19"/>
      <c r="C28" s="19"/>
      <c r="D28" s="19"/>
      <c r="E28" s="20"/>
      <c r="F28" s="19"/>
      <c r="G28" s="19"/>
      <c r="H28" s="19"/>
      <c r="I28" s="21"/>
      <c r="J28" s="21"/>
      <c r="K28" s="12"/>
      <c r="L28" s="19"/>
      <c r="M28" s="19"/>
      <c r="N28" s="27"/>
    </row>
    <row r="29" spans="1:14" x14ac:dyDescent="0.3">
      <c r="A29" s="9"/>
      <c r="B29" s="19"/>
      <c r="C29" s="19"/>
      <c r="D29" s="19"/>
      <c r="E29" s="20"/>
      <c r="F29" s="19"/>
      <c r="G29" s="19"/>
      <c r="H29" s="19"/>
      <c r="I29" s="21"/>
      <c r="J29" s="21"/>
      <c r="K29" s="12"/>
      <c r="L29" s="19"/>
      <c r="M29" s="19"/>
      <c r="N29" s="27"/>
    </row>
    <row r="30" spans="1:14" x14ac:dyDescent="0.3">
      <c r="A30" s="9"/>
      <c r="B30" s="19"/>
      <c r="C30" s="19"/>
      <c r="D30" s="19"/>
      <c r="E30" s="20"/>
      <c r="F30" s="19"/>
      <c r="G30" s="19"/>
      <c r="H30" s="19"/>
      <c r="I30" s="21"/>
      <c r="J30" s="21"/>
      <c r="K30" s="12"/>
      <c r="L30" s="19"/>
      <c r="M30" s="19"/>
      <c r="N30" s="27"/>
    </row>
    <row r="31" spans="1:14" x14ac:dyDescent="0.3">
      <c r="A31" s="9"/>
      <c r="B31" s="19"/>
      <c r="C31" s="19"/>
      <c r="D31" s="19"/>
      <c r="E31" s="20"/>
      <c r="F31" s="19"/>
      <c r="G31" s="19"/>
      <c r="H31" s="19"/>
      <c r="I31" s="21"/>
      <c r="J31" s="21"/>
      <c r="K31" s="12"/>
      <c r="L31" s="19"/>
      <c r="M31" s="19"/>
      <c r="N31" s="27"/>
    </row>
    <row r="32" spans="1:14" x14ac:dyDescent="0.3">
      <c r="A32" s="9"/>
      <c r="B32" s="19"/>
      <c r="C32" s="19"/>
      <c r="D32" s="19"/>
      <c r="E32" s="20"/>
      <c r="F32" s="19"/>
      <c r="G32" s="19"/>
      <c r="H32" s="19"/>
      <c r="I32" s="21"/>
      <c r="J32" s="21"/>
      <c r="K32" s="12"/>
      <c r="L32" s="19"/>
      <c r="M32" s="19"/>
      <c r="N32" s="27"/>
    </row>
    <row r="33" spans="1:14" x14ac:dyDescent="0.3">
      <c r="A33" s="9"/>
      <c r="B33" s="19"/>
      <c r="C33" s="19"/>
      <c r="D33" s="19"/>
      <c r="E33" s="20"/>
      <c r="F33" s="19"/>
      <c r="G33" s="19"/>
      <c r="H33" s="19"/>
      <c r="I33" s="21"/>
      <c r="J33" s="21"/>
      <c r="K33" s="12"/>
      <c r="L33" s="19"/>
      <c r="M33" s="19"/>
      <c r="N33" s="27"/>
    </row>
    <row r="34" spans="1:14" x14ac:dyDescent="0.3">
      <c r="A34" s="9"/>
      <c r="B34" s="19"/>
      <c r="C34" s="19"/>
      <c r="D34" s="19"/>
      <c r="E34" s="20"/>
      <c r="F34" s="19"/>
      <c r="G34" s="19"/>
      <c r="H34" s="19"/>
      <c r="I34" s="21"/>
      <c r="J34" s="21"/>
      <c r="K34" s="12"/>
      <c r="L34" s="19"/>
      <c r="M34" s="19"/>
      <c r="N34" s="27"/>
    </row>
    <row r="35" spans="1:14" x14ac:dyDescent="0.3">
      <c r="A35" s="9"/>
      <c r="B35" s="19"/>
      <c r="C35" s="19"/>
      <c r="D35" s="19"/>
      <c r="E35" s="20"/>
      <c r="F35" s="19"/>
      <c r="G35" s="19"/>
      <c r="H35" s="19"/>
      <c r="I35" s="21"/>
      <c r="J35" s="21"/>
      <c r="K35" s="12"/>
      <c r="L35" s="19"/>
      <c r="M35" s="19"/>
      <c r="N35" s="27"/>
    </row>
    <row r="36" spans="1:14" x14ac:dyDescent="0.3">
      <c r="A36" s="9"/>
      <c r="B36" s="19"/>
      <c r="C36" s="19"/>
      <c r="D36" s="19"/>
      <c r="E36" s="20"/>
      <c r="F36" s="19"/>
      <c r="G36" s="19"/>
      <c r="H36" s="19"/>
      <c r="I36" s="21"/>
      <c r="J36" s="21"/>
      <c r="K36" s="12"/>
      <c r="L36" s="19"/>
      <c r="M36" s="19"/>
      <c r="N36" s="27"/>
    </row>
    <row r="37" spans="1:14" x14ac:dyDescent="0.3">
      <c r="A37" s="9"/>
      <c r="B37" s="19"/>
      <c r="C37" s="19"/>
      <c r="D37" s="19"/>
      <c r="E37" s="20"/>
      <c r="F37" s="19"/>
      <c r="G37" s="19"/>
      <c r="H37" s="19"/>
      <c r="I37" s="21"/>
      <c r="J37" s="21"/>
      <c r="K37" s="12"/>
      <c r="L37" s="19"/>
      <c r="M37" s="19"/>
      <c r="N37" s="27"/>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7"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7"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7"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7"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7"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row r="751" spans="1:14" x14ac:dyDescent="0.3">
      <c r="A751" s="9"/>
      <c r="B751" s="9"/>
      <c r="C751" s="9"/>
      <c r="D751" s="9"/>
      <c r="E751" s="10"/>
      <c r="F751" s="9"/>
      <c r="G751" s="9"/>
      <c r="H751" s="9"/>
      <c r="I751" s="11"/>
      <c r="J751" s="11"/>
      <c r="K751" s="12"/>
      <c r="L751" s="9"/>
      <c r="M751" s="9"/>
      <c r="N751" s="28"/>
    </row>
    <row r="752" spans="1:14" x14ac:dyDescent="0.3">
      <c r="A752" s="9"/>
      <c r="B752" s="9"/>
      <c r="C752" s="9"/>
      <c r="D752" s="9"/>
      <c r="E752" s="10"/>
      <c r="F752" s="9"/>
      <c r="G752" s="9"/>
      <c r="H752" s="9"/>
      <c r="I752" s="11"/>
      <c r="J752" s="11"/>
      <c r="K752" s="12"/>
      <c r="L752" s="9"/>
      <c r="M752" s="9"/>
      <c r="N752" s="28"/>
    </row>
    <row r="753" spans="1:14" x14ac:dyDescent="0.3">
      <c r="A753" s="9"/>
      <c r="B753" s="9"/>
      <c r="C753" s="9"/>
      <c r="D753" s="9"/>
      <c r="E753" s="10"/>
      <c r="F753" s="9"/>
      <c r="G753" s="9"/>
      <c r="H753" s="9"/>
      <c r="I753" s="11"/>
      <c r="J753" s="11"/>
      <c r="K753" s="12"/>
      <c r="L753" s="9"/>
      <c r="M753" s="9"/>
      <c r="N753" s="28"/>
    </row>
    <row r="754" spans="1:14" x14ac:dyDescent="0.3">
      <c r="A754" s="9"/>
      <c r="B754" s="9"/>
      <c r="C754" s="9"/>
      <c r="D754" s="9"/>
      <c r="E754" s="10"/>
      <c r="F754" s="9"/>
      <c r="G754" s="9"/>
      <c r="H754" s="9"/>
      <c r="I754" s="11"/>
      <c r="J754" s="11"/>
      <c r="K754" s="12"/>
      <c r="L754" s="9"/>
      <c r="M754" s="9"/>
      <c r="N754" s="28"/>
    </row>
    <row r="755" spans="1:14" x14ac:dyDescent="0.3">
      <c r="A755" s="9"/>
      <c r="B755" s="9"/>
      <c r="C755" s="9"/>
      <c r="D755" s="9"/>
      <c r="E755" s="10"/>
      <c r="F755" s="9"/>
      <c r="G755" s="9"/>
      <c r="H755" s="9"/>
      <c r="I755" s="11"/>
      <c r="J755" s="11"/>
      <c r="K755" s="12"/>
      <c r="L755" s="9"/>
      <c r="M755" s="9"/>
      <c r="N755" s="28"/>
    </row>
    <row r="756" spans="1:14" x14ac:dyDescent="0.3">
      <c r="A756" s="9"/>
      <c r="B756" s="9"/>
      <c r="C756" s="9"/>
      <c r="D756" s="9"/>
      <c r="E756" s="10"/>
      <c r="F756" s="9"/>
      <c r="G756" s="9"/>
      <c r="H756" s="9"/>
      <c r="I756" s="11"/>
      <c r="J756" s="11"/>
      <c r="K756" s="12"/>
      <c r="L756" s="9"/>
      <c r="M756" s="9"/>
      <c r="N756" s="28"/>
    </row>
  </sheetData>
  <sortState xmlns:xlrd2="http://schemas.microsoft.com/office/spreadsheetml/2017/richdata2" ref="A9:H22">
    <sortCondition ref="A9:A22"/>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F4" sqref="F4"/>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55" t="s">
        <v>111</v>
      </c>
    </row>
    <row r="7" spans="1:14" x14ac:dyDescent="0.3">
      <c r="A7" s="52" t="s">
        <v>60</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5">
        <v>1</v>
      </c>
      <c r="B9" s="57" t="s">
        <v>96</v>
      </c>
      <c r="C9" s="45" t="s">
        <v>91</v>
      </c>
      <c r="D9" s="46">
        <v>0.97989999999999999</v>
      </c>
      <c r="E9" s="45" t="s">
        <v>113</v>
      </c>
      <c r="F9" s="45">
        <v>15</v>
      </c>
      <c r="G9" s="45">
        <v>58</v>
      </c>
      <c r="H9" s="45">
        <v>1.0859999656677246</v>
      </c>
      <c r="I9" s="21">
        <v>1.0900000000000001</v>
      </c>
      <c r="J9" s="21">
        <v>1.1499999999999999</v>
      </c>
      <c r="K9" s="51">
        <v>0.41666666666666669</v>
      </c>
      <c r="L9" s="19"/>
      <c r="M9" s="58" t="s">
        <v>113</v>
      </c>
      <c r="N9" s="27" t="str" cm="1">
        <f t="array" aca="1" ref="N9" ca="1">IF(INDIRECT("M" &amp; ROW())="x", INDIRECT("B" &amp; ROW()) &amp; IF(INDIRECT("E" &amp; ROW())="x", " in 2", " in 3"), "")</f>
        <v>Marta Kostyuk in 2</v>
      </c>
    </row>
    <row r="10" spans="1:14" ht="234" x14ac:dyDescent="0.3">
      <c r="A10" s="48"/>
      <c r="B10" s="54" t="s">
        <v>97</v>
      </c>
      <c r="C10" s="48" t="s">
        <v>95</v>
      </c>
      <c r="D10" s="49">
        <v>2.01E-2</v>
      </c>
      <c r="E10" s="48"/>
      <c r="F10" s="48">
        <v>82</v>
      </c>
      <c r="G10" s="48">
        <v>194</v>
      </c>
      <c r="H10" s="48">
        <v>8.5500001907348633</v>
      </c>
      <c r="I10" s="21"/>
      <c r="J10" s="21"/>
      <c r="K10" s="59" t="s">
        <v>114</v>
      </c>
      <c r="L10" s="19">
        <v>7.5</v>
      </c>
      <c r="M10" s="19"/>
      <c r="N10" s="27" t="str" cm="1">
        <f t="array" aca="1" ref="N10" ca="1">IF(INDIRECT("M" &amp; ROW())="x", INDIRECT("B" &amp; ROW()) &amp; IF(INDIRECT("E" &amp; ROW())="x", " in 2", " in 3"), "")</f>
        <v/>
      </c>
    </row>
    <row r="11" spans="1:14" x14ac:dyDescent="0.3">
      <c r="A11" s="45">
        <v>2</v>
      </c>
      <c r="B11" s="53" t="s">
        <v>108</v>
      </c>
      <c r="C11" s="45" t="s">
        <v>109</v>
      </c>
      <c r="D11" s="46">
        <v>0.4128</v>
      </c>
      <c r="E11" s="45" t="s">
        <v>113</v>
      </c>
      <c r="F11" s="45">
        <v>148</v>
      </c>
      <c r="G11" s="45">
        <v>405</v>
      </c>
      <c r="H11" s="45">
        <v>2.4300000667572021</v>
      </c>
      <c r="I11" s="21"/>
      <c r="J11" s="21"/>
      <c r="K11" s="12"/>
      <c r="L11" s="19"/>
      <c r="M11" s="19"/>
      <c r="N11" s="27" t="str" cm="1">
        <f t="array" aca="1" ref="N11" ca="1">IF(INDIRECT("M" &amp; ROW())="x", INDIRECT("B" &amp; ROW()) &amp; IF(INDIRECT("E" &amp; ROW())="x", " in 2", " in 3"), "")</f>
        <v/>
      </c>
    </row>
    <row r="12" spans="1:14" ht="265.2" x14ac:dyDescent="0.3">
      <c r="A12" s="48"/>
      <c r="B12" s="56" t="s">
        <v>110</v>
      </c>
      <c r="C12" s="48" t="s">
        <v>91</v>
      </c>
      <c r="D12" s="49">
        <v>0.58720000000000006</v>
      </c>
      <c r="E12" s="48"/>
      <c r="F12" s="48">
        <v>55</v>
      </c>
      <c r="G12" s="48">
        <v>74</v>
      </c>
      <c r="H12" s="48">
        <v>1.6210000514984131</v>
      </c>
      <c r="I12" s="21">
        <v>1.59</v>
      </c>
      <c r="J12" s="21">
        <v>1.65</v>
      </c>
      <c r="K12" s="59" t="s">
        <v>115</v>
      </c>
      <c r="L12" s="19">
        <v>7</v>
      </c>
      <c r="M12" s="58" t="s">
        <v>113</v>
      </c>
      <c r="N12" s="27" t="str" cm="1">
        <f t="array" aca="1" ref="N12" ca="1">IF(INDIRECT("M" &amp; ROW())="x", INDIRECT("B" &amp; ROW()) &amp; IF(INDIRECT("E" &amp; ROW())="x", " in 2", " in 3"), "")</f>
        <v>Yuliia Starodubtseva in 3</v>
      </c>
    </row>
    <row r="13" spans="1:14" x14ac:dyDescent="0.3">
      <c r="A13" s="45">
        <v>3</v>
      </c>
      <c r="B13" s="53" t="s">
        <v>98</v>
      </c>
      <c r="C13" s="45" t="s">
        <v>99</v>
      </c>
      <c r="D13" s="46">
        <v>0.34470000000000001</v>
      </c>
      <c r="E13" s="45"/>
      <c r="F13" s="45">
        <v>73</v>
      </c>
      <c r="G13" s="45">
        <v>151</v>
      </c>
      <c r="H13" s="45">
        <v>22.899999618530273</v>
      </c>
      <c r="I13" s="21"/>
      <c r="J13" s="21"/>
      <c r="K13" s="12"/>
      <c r="L13" s="19"/>
      <c r="M13" s="19"/>
      <c r="N13" s="27" t="str" cm="1">
        <f t="array" aca="1" ref="N13" ca="1">IF(INDIRECT("M" &amp; ROW())="x", INDIRECT("B" &amp; ROW()) &amp; IF(INDIRECT("E" &amp; ROW())="x", " in 2", " in 3"), "")</f>
        <v/>
      </c>
    </row>
    <row r="14" spans="1:14" ht="202.8" x14ac:dyDescent="0.3">
      <c r="A14" s="48"/>
      <c r="B14" s="56" t="s">
        <v>100</v>
      </c>
      <c r="C14" s="48" t="s">
        <v>99</v>
      </c>
      <c r="D14" s="49">
        <v>0.65529999999999999</v>
      </c>
      <c r="E14" s="48" t="s">
        <v>113</v>
      </c>
      <c r="F14" s="48">
        <v>3</v>
      </c>
      <c r="G14" s="48">
        <v>4</v>
      </c>
      <c r="H14" s="48">
        <v>1.0199999809265137</v>
      </c>
      <c r="I14" s="21">
        <v>1.05</v>
      </c>
      <c r="J14" s="21">
        <v>1.1000000000000001</v>
      </c>
      <c r="K14" s="59" t="s">
        <v>116</v>
      </c>
      <c r="L14" s="19">
        <v>7.5</v>
      </c>
      <c r="M14" s="58" t="s">
        <v>113</v>
      </c>
      <c r="N14" s="27" t="str" cm="1">
        <f t="array" aca="1" ref="N14" ca="1">IF(INDIRECT("M" &amp; ROW())="x", INDIRECT("B" &amp; ROW()) &amp; IF(INDIRECT("E" &amp; ROW())="x", " in 2", " in 3"), "")</f>
        <v>Iga Swiatek in 2</v>
      </c>
    </row>
    <row r="15" spans="1:14" x14ac:dyDescent="0.3">
      <c r="A15" s="45">
        <v>4</v>
      </c>
      <c r="B15" s="53" t="s">
        <v>105</v>
      </c>
      <c r="C15" s="45" t="s">
        <v>81</v>
      </c>
      <c r="D15" s="46">
        <v>0.36270000000000002</v>
      </c>
      <c r="E15" s="45"/>
      <c r="F15" s="45">
        <v>68</v>
      </c>
      <c r="G15" s="45">
        <v>24</v>
      </c>
      <c r="H15" s="45">
        <v>3.2899999618530273</v>
      </c>
      <c r="I15" s="21"/>
      <c r="J15" s="21"/>
      <c r="K15" s="12"/>
      <c r="L15" s="19"/>
      <c r="M15" s="19"/>
      <c r="N15" s="27" t="str" cm="1">
        <f t="array" aca="1" ref="N15" ca="1">IF(INDIRECT("M" &amp; ROW())="x", INDIRECT("B" &amp; ROW()) &amp; IF(INDIRECT("E" &amp; ROW())="x", " in 2", " in 3"), "")</f>
        <v/>
      </c>
    </row>
    <row r="16" spans="1:14" ht="265.2" x14ac:dyDescent="0.3">
      <c r="A16" s="48"/>
      <c r="B16" s="56" t="s">
        <v>106</v>
      </c>
      <c r="C16" s="48" t="s">
        <v>107</v>
      </c>
      <c r="D16" s="49">
        <v>0.63729999999999998</v>
      </c>
      <c r="E16" s="48" t="s">
        <v>113</v>
      </c>
      <c r="F16" s="48">
        <v>18</v>
      </c>
      <c r="G16" s="48">
        <v>259</v>
      </c>
      <c r="H16" s="48">
        <v>1.3789999485015869</v>
      </c>
      <c r="I16" s="21">
        <v>1.32</v>
      </c>
      <c r="J16" s="21">
        <v>1.4</v>
      </c>
      <c r="K16" s="59" t="s">
        <v>117</v>
      </c>
      <c r="L16" s="19">
        <v>7.5</v>
      </c>
      <c r="M16" s="58" t="s">
        <v>113</v>
      </c>
      <c r="N16" s="27" t="str" cm="1">
        <f t="array" aca="1" ref="N16" ca="1">IF(INDIRECT("M" &amp; ROW())="x", INDIRECT("B" &amp; ROW()) &amp; IF(INDIRECT("E" &amp; ROW())="x", " in 2", " in 3"), "")</f>
        <v>Sorana Cirstea in 2</v>
      </c>
    </row>
    <row r="17" spans="1:14" x14ac:dyDescent="0.3">
      <c r="A17" s="45">
        <v>5</v>
      </c>
      <c r="B17" s="53" t="s">
        <v>103</v>
      </c>
      <c r="C17" s="45" t="s">
        <v>95</v>
      </c>
      <c r="D17" s="46">
        <v>0.48120000000000002</v>
      </c>
      <c r="E17" s="45"/>
      <c r="F17" s="45">
        <v>170</v>
      </c>
      <c r="G17" s="45">
        <v>59</v>
      </c>
      <c r="H17" s="45">
        <v>8.3000001907348633</v>
      </c>
      <c r="I17" s="21"/>
      <c r="J17" s="21"/>
      <c r="K17" s="12"/>
      <c r="L17" s="19"/>
      <c r="M17" s="19"/>
      <c r="N17" s="27" t="str" cm="1">
        <f t="array" aca="1" ref="N17" ca="1">IF(INDIRECT("M" &amp; ROW())="x", INDIRECT("B" &amp; ROW()) &amp; IF(INDIRECT("E" &amp; ROW())="x", " in 2", " in 3"), "")</f>
        <v/>
      </c>
    </row>
    <row r="18" spans="1:14" ht="249.6" x14ac:dyDescent="0.3">
      <c r="A18" s="48"/>
      <c r="B18" s="56" t="s">
        <v>104</v>
      </c>
      <c r="C18" s="48" t="s">
        <v>64</v>
      </c>
      <c r="D18" s="49">
        <v>0.51880000000000004</v>
      </c>
      <c r="E18" s="48" t="s">
        <v>113</v>
      </c>
      <c r="F18" s="48">
        <v>10</v>
      </c>
      <c r="G18" s="48">
        <v>659</v>
      </c>
      <c r="H18" s="48">
        <v>1.093999981880188</v>
      </c>
      <c r="I18" s="21">
        <v>1.1299999999999999</v>
      </c>
      <c r="J18" s="21">
        <v>1.2</v>
      </c>
      <c r="K18" s="59" t="s">
        <v>118</v>
      </c>
      <c r="L18" s="19">
        <v>7.5</v>
      </c>
      <c r="M18" s="58" t="s">
        <v>113</v>
      </c>
      <c r="N18" s="27" t="str" cm="1">
        <f t="array" aca="1" ref="N18" ca="1">IF(INDIRECT("M" &amp; ROW())="x", INDIRECT("B" &amp; ROW()) &amp; IF(INDIRECT("E" &amp; ROW())="x", " in 2", " in 3"), "")</f>
        <v>Karolina Muchova in 2</v>
      </c>
    </row>
    <row r="19" spans="1:14" x14ac:dyDescent="0.3">
      <c r="A19" s="45">
        <v>6</v>
      </c>
      <c r="B19" s="57" t="s">
        <v>101</v>
      </c>
      <c r="C19" s="45" t="s">
        <v>68</v>
      </c>
      <c r="D19" s="46">
        <v>1</v>
      </c>
      <c r="E19" s="45" t="s">
        <v>113</v>
      </c>
      <c r="F19" s="45">
        <v>8</v>
      </c>
      <c r="G19" s="45">
        <v>9</v>
      </c>
      <c r="H19" s="45">
        <v>1.1410000324249268</v>
      </c>
      <c r="I19" s="21">
        <v>1.1499999999999999</v>
      </c>
      <c r="J19" s="21">
        <v>1.2</v>
      </c>
      <c r="K19" s="12"/>
      <c r="L19" s="19"/>
      <c r="M19" s="58" t="s">
        <v>113</v>
      </c>
      <c r="N19" s="27" t="str" cm="1">
        <f t="array" aca="1" ref="N19" ca="1">IF(INDIRECT("M" &amp; ROW())="x", INDIRECT("B" &amp; ROW()) &amp; IF(INDIRECT("E" &amp; ROW())="x", " in 2", " in 3"), "")</f>
        <v>Mirra Andreeva in 2</v>
      </c>
    </row>
    <row r="20" spans="1:14" ht="249.6" x14ac:dyDescent="0.3">
      <c r="A20" s="48"/>
      <c r="B20" s="54" t="s">
        <v>102</v>
      </c>
      <c r="C20" s="48" t="s">
        <v>64</v>
      </c>
      <c r="D20" s="49">
        <v>0</v>
      </c>
      <c r="E20" s="48"/>
      <c r="F20" s="48">
        <v>28</v>
      </c>
      <c r="G20" s="48">
        <v>56</v>
      </c>
      <c r="H20" s="48">
        <v>6.4200000762939453</v>
      </c>
      <c r="I20" s="21"/>
      <c r="J20" s="21"/>
      <c r="K20" s="59" t="s">
        <v>119</v>
      </c>
      <c r="L20" s="19">
        <v>7.5</v>
      </c>
      <c r="M20" s="19"/>
      <c r="N20" s="27" t="str" cm="1">
        <f t="array" aca="1" ref="N20" ca="1">IF(INDIRECT("M" &amp; ROW())="x", INDIRECT("B" &amp; ROW()) &amp; IF(INDIRECT("E" &amp; ROW())="x", " in 2", " in 3"), "")</f>
        <v/>
      </c>
    </row>
    <row r="21" spans="1:14" x14ac:dyDescent="0.3">
      <c r="A21" s="45">
        <v>7</v>
      </c>
      <c r="B21" s="57" t="s">
        <v>90</v>
      </c>
      <c r="C21" s="45" t="s">
        <v>91</v>
      </c>
      <c r="D21" s="46">
        <v>0.69269999999999998</v>
      </c>
      <c r="E21" s="45" t="s">
        <v>113</v>
      </c>
      <c r="F21" s="45">
        <v>7</v>
      </c>
      <c r="G21" s="45">
        <v>5</v>
      </c>
      <c r="H21" s="45">
        <v>1.0520000457763672</v>
      </c>
      <c r="I21" s="21">
        <v>1.07</v>
      </c>
      <c r="J21" s="21">
        <v>1.1000000000000001</v>
      </c>
      <c r="K21" s="12"/>
      <c r="L21" s="19"/>
      <c r="M21" s="58" t="s">
        <v>113</v>
      </c>
      <c r="N21" s="27" t="str" cm="1">
        <f t="array" aca="1" ref="N21" ca="1">IF(INDIRECT("M" &amp; ROW())="x", INDIRECT("B" &amp; ROW()) &amp; IF(INDIRECT("E" &amp; ROW())="x", " in 2", " in 3"), "")</f>
        <v>Elina Svitolina in 2</v>
      </c>
    </row>
    <row r="22" spans="1:14" ht="234" x14ac:dyDescent="0.3">
      <c r="A22" s="48"/>
      <c r="B22" s="54" t="s">
        <v>92</v>
      </c>
      <c r="C22" s="48" t="s">
        <v>89</v>
      </c>
      <c r="D22" s="49">
        <v>0.30730000000000002</v>
      </c>
      <c r="E22" s="48"/>
      <c r="F22" s="48">
        <v>95</v>
      </c>
      <c r="G22" s="48">
        <v>77</v>
      </c>
      <c r="H22" s="48">
        <v>12</v>
      </c>
      <c r="I22" s="21"/>
      <c r="J22" s="21"/>
      <c r="K22" s="59" t="s">
        <v>120</v>
      </c>
      <c r="L22" s="19">
        <v>7.5</v>
      </c>
      <c r="M22" s="19"/>
      <c r="N22" s="27" t="str" cm="1">
        <f t="array" aca="1" ref="N22" ca="1">IF(INDIRECT("M" &amp; ROW())="x", INDIRECT("B" &amp; ROW()) &amp; IF(INDIRECT("E" &amp; ROW())="x", " in 2", " in 3"), "")</f>
        <v/>
      </c>
    </row>
    <row r="23" spans="1:14" x14ac:dyDescent="0.3">
      <c r="A23" s="45">
        <v>8</v>
      </c>
      <c r="B23" s="53" t="s">
        <v>93</v>
      </c>
      <c r="C23" s="45" t="s">
        <v>72</v>
      </c>
      <c r="D23" s="46">
        <v>0.41370000000000001</v>
      </c>
      <c r="E23" s="45" t="s">
        <v>113</v>
      </c>
      <c r="F23" s="45">
        <v>78</v>
      </c>
      <c r="G23" s="45">
        <v>28</v>
      </c>
      <c r="H23" s="45">
        <v>3.3900001049041748</v>
      </c>
      <c r="I23" s="21"/>
      <c r="J23" s="21"/>
      <c r="K23" s="12"/>
      <c r="L23" s="19"/>
      <c r="M23" s="19"/>
      <c r="N23" s="27" t="str" cm="1">
        <f t="array" aca="1" ref="N23" ca="1">IF(INDIRECT("M" &amp; ROW())="x", INDIRECT("B" &amp; ROW()) &amp; IF(INDIRECT("E" &amp; ROW())="x", " in 2", " in 3"), "")</f>
        <v/>
      </c>
    </row>
    <row r="24" spans="1:14" ht="234" x14ac:dyDescent="0.3">
      <c r="A24" s="48"/>
      <c r="B24" s="56" t="s">
        <v>94</v>
      </c>
      <c r="C24" s="48" t="s">
        <v>95</v>
      </c>
      <c r="D24" s="49">
        <v>0.58630000000000004</v>
      </c>
      <c r="E24" s="48"/>
      <c r="F24" s="48">
        <v>11</v>
      </c>
      <c r="G24" s="48">
        <v>214</v>
      </c>
      <c r="H24" s="48">
        <v>1.3619999885559082</v>
      </c>
      <c r="I24" s="21">
        <v>1.4</v>
      </c>
      <c r="J24" s="21">
        <v>1.45</v>
      </c>
      <c r="K24" s="59" t="s">
        <v>121</v>
      </c>
      <c r="L24" s="19">
        <v>7.5</v>
      </c>
      <c r="M24" s="58" t="s">
        <v>113</v>
      </c>
      <c r="N24" s="27" t="str" cm="1">
        <f t="array" aca="1" ref="N24" ca="1">IF(INDIRECT("M" &amp; ROW())="x", INDIRECT("B" &amp; ROW()) &amp; IF(INDIRECT("E" &amp; ROW())="x", " in 2", " in 3"), "")</f>
        <v>Belinda Bencic in 3</v>
      </c>
    </row>
    <row r="25" spans="1:14" x14ac:dyDescent="0.3">
      <c r="A25" s="19"/>
      <c r="B25" s="19"/>
      <c r="C25" s="19"/>
      <c r="D25" s="19"/>
      <c r="E25" s="20"/>
      <c r="F25" s="19"/>
      <c r="G25" s="19"/>
      <c r="H25" s="19"/>
      <c r="I25" s="21"/>
      <c r="J25" s="21"/>
      <c r="K25" s="12"/>
      <c r="L25" s="19"/>
      <c r="M25" s="19"/>
      <c r="N25" s="27" t="str" cm="1">
        <f t="array" aca="1" ref="N25" ca="1">IF(INDIRECT("M" &amp; ROW())="x", INDIRECT("B" &amp; ROW()) &amp; IF(INDIRECT("E" &amp; ROW())="x", " in 2", " in 3"), "")</f>
        <v/>
      </c>
    </row>
    <row r="26" spans="1:14" x14ac:dyDescent="0.3">
      <c r="A26" s="19"/>
      <c r="B26" s="19"/>
      <c r="C26" s="19"/>
      <c r="D26" s="19"/>
      <c r="E26" s="20"/>
      <c r="F26" s="19"/>
      <c r="G26" s="19"/>
      <c r="H26" s="19"/>
      <c r="I26" s="21"/>
      <c r="J26" s="21"/>
      <c r="K26" s="12"/>
      <c r="L26" s="19"/>
      <c r="M26" s="19"/>
      <c r="N26" s="27" t="str" cm="1">
        <f t="array" aca="1" ref="N26" ca="1">IF(INDIRECT("M" &amp; ROW())="x", INDIRECT("B" &amp; ROW()) &amp; IF(INDIRECT("E" &amp; ROW())="x", " in 2", " in 3"), "")</f>
        <v/>
      </c>
    </row>
    <row r="27" spans="1:14" x14ac:dyDescent="0.3">
      <c r="A27" s="19"/>
      <c r="B27" s="19"/>
      <c r="C27" s="19"/>
      <c r="D27" s="19"/>
      <c r="E27" s="20"/>
      <c r="F27" s="19"/>
      <c r="G27" s="19"/>
      <c r="H27" s="19"/>
      <c r="I27" s="21"/>
      <c r="J27" s="21"/>
      <c r="K27" s="12"/>
      <c r="L27" s="19"/>
      <c r="M27" s="19"/>
      <c r="N27" s="27" t="str" cm="1">
        <f t="array" aca="1" ref="N27" ca="1">IF(INDIRECT("M" &amp; ROW())="x", INDIRECT("B" &amp; ROW()) &amp; IF(INDIRECT("E" &amp; ROW())="x", " in 2", " in 3"), "")</f>
        <v/>
      </c>
    </row>
    <row r="28" spans="1:14" x14ac:dyDescent="0.3">
      <c r="A28" s="19"/>
      <c r="B28" s="19"/>
      <c r="C28" s="19"/>
      <c r="D28" s="19"/>
      <c r="E28" s="20"/>
      <c r="F28" s="19"/>
      <c r="G28" s="19"/>
      <c r="H28" s="19"/>
      <c r="I28" s="21"/>
      <c r="J28" s="21"/>
      <c r="K28" s="12"/>
      <c r="L28" s="19"/>
      <c r="M28" s="19"/>
      <c r="N28" s="27" t="str" cm="1">
        <f t="array" aca="1" ref="N28" ca="1">IF(INDIRECT("M" &amp; ROW())="x", INDIRECT("B" &amp; ROW()) &amp; IF(INDIRECT("E" &amp; ROW())="x", " in 2", " in 3"), "")</f>
        <v/>
      </c>
    </row>
    <row r="29" spans="1:14" x14ac:dyDescent="0.3">
      <c r="A29" s="1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1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1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1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1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1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1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1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1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1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1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7"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7"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7"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7"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7"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7"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7"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7"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7"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7"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7"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7"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7"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7"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7"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7"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7"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7"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7"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7"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7"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7"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7"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7"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7"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7"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row>
    <row r="207" spans="1:14" x14ac:dyDescent="0.3">
      <c r="A207" s="9"/>
      <c r="B207" s="9"/>
      <c r="C207" s="9"/>
      <c r="D207" s="9"/>
      <c r="E207" s="10"/>
      <c r="F207" s="9"/>
      <c r="G207" s="9"/>
      <c r="H207" s="9"/>
      <c r="I207" s="11"/>
      <c r="J207" s="11"/>
      <c r="K207" s="12"/>
      <c r="L207" s="9"/>
      <c r="M207" s="9"/>
      <c r="N207" s="27"/>
    </row>
    <row r="208" spans="1:14" x14ac:dyDescent="0.3">
      <c r="A208" s="9"/>
      <c r="B208" s="9"/>
      <c r="C208" s="9"/>
      <c r="D208" s="9"/>
      <c r="E208" s="10"/>
      <c r="F208" s="9"/>
      <c r="G208" s="9"/>
      <c r="H208" s="9"/>
      <c r="I208" s="11"/>
      <c r="J208" s="11"/>
      <c r="K208" s="12"/>
      <c r="L208" s="9"/>
      <c r="M208" s="9"/>
      <c r="N208" s="27"/>
    </row>
    <row r="209" spans="1:14" x14ac:dyDescent="0.3">
      <c r="A209" s="9"/>
      <c r="B209" s="9"/>
      <c r="C209" s="9"/>
      <c r="D209" s="9"/>
      <c r="E209" s="10"/>
      <c r="F209" s="9"/>
      <c r="G209" s="9"/>
      <c r="H209" s="9"/>
      <c r="I209" s="11"/>
      <c r="J209" s="11"/>
      <c r="K209" s="12"/>
      <c r="L209" s="9"/>
      <c r="M209" s="9"/>
      <c r="N209" s="27"/>
    </row>
    <row r="210" spans="1:14" x14ac:dyDescent="0.3">
      <c r="A210" s="9"/>
      <c r="B210" s="9"/>
      <c r="C210" s="9"/>
      <c r="D210" s="9"/>
      <c r="E210" s="10"/>
      <c r="F210" s="9"/>
      <c r="G210" s="9"/>
      <c r="H210" s="9"/>
      <c r="I210" s="11"/>
      <c r="J210" s="11"/>
      <c r="K210" s="12"/>
      <c r="L210" s="9"/>
      <c r="M210" s="9"/>
      <c r="N210" s="27"/>
    </row>
    <row r="211" spans="1:14" x14ac:dyDescent="0.3">
      <c r="A211" s="9"/>
      <c r="B211" s="9"/>
      <c r="C211" s="9"/>
      <c r="D211" s="9"/>
      <c r="E211" s="10"/>
      <c r="F211" s="9"/>
      <c r="G211" s="9"/>
      <c r="H211" s="9"/>
      <c r="I211" s="11"/>
      <c r="J211" s="11"/>
      <c r="K211" s="12"/>
      <c r="L211" s="9"/>
      <c r="M211" s="9"/>
      <c r="N211" s="27"/>
    </row>
    <row r="212" spans="1:14" x14ac:dyDescent="0.3">
      <c r="A212" s="9"/>
      <c r="B212" s="9"/>
      <c r="C212" s="9"/>
      <c r="D212" s="9"/>
      <c r="E212" s="10"/>
      <c r="F212" s="9"/>
      <c r="G212" s="9"/>
      <c r="H212" s="9"/>
      <c r="I212" s="11"/>
      <c r="J212" s="11"/>
      <c r="K212" s="12"/>
      <c r="L212" s="9"/>
      <c r="M212" s="9"/>
      <c r="N212" s="27"/>
    </row>
    <row r="213" spans="1:14" x14ac:dyDescent="0.3">
      <c r="A213" s="9"/>
      <c r="B213" s="9"/>
      <c r="C213" s="9"/>
      <c r="D213" s="9"/>
      <c r="E213" s="10"/>
      <c r="F213" s="9"/>
      <c r="G213" s="9"/>
      <c r="H213" s="9"/>
      <c r="I213" s="11"/>
      <c r="J213" s="11"/>
      <c r="K213" s="12"/>
      <c r="L213" s="9"/>
      <c r="M213" s="9"/>
      <c r="N213" s="27"/>
    </row>
    <row r="214" spans="1:14" x14ac:dyDescent="0.3">
      <c r="A214" s="9"/>
      <c r="B214" s="9"/>
      <c r="C214" s="9"/>
      <c r="D214" s="9"/>
      <c r="E214" s="10"/>
      <c r="F214" s="9"/>
      <c r="G214" s="9"/>
      <c r="H214" s="9"/>
      <c r="I214" s="11"/>
      <c r="J214" s="11"/>
      <c r="K214" s="12"/>
      <c r="L214" s="9"/>
      <c r="M214" s="9"/>
      <c r="N214" s="27"/>
    </row>
    <row r="215" spans="1:14" x14ac:dyDescent="0.3">
      <c r="A215" s="9"/>
      <c r="B215" s="9"/>
      <c r="C215" s="9"/>
      <c r="D215" s="9"/>
      <c r="E215" s="10"/>
      <c r="F215" s="9"/>
      <c r="G215" s="9"/>
      <c r="H215" s="9"/>
      <c r="I215" s="11"/>
      <c r="J215" s="11"/>
      <c r="K215" s="12"/>
      <c r="L215" s="9"/>
      <c r="M215" s="9"/>
      <c r="N215" s="27"/>
    </row>
    <row r="216" spans="1:14" x14ac:dyDescent="0.3">
      <c r="A216" s="9"/>
      <c r="B216" s="9"/>
      <c r="C216" s="9"/>
      <c r="D216" s="9"/>
      <c r="E216" s="10"/>
      <c r="F216" s="9"/>
      <c r="G216" s="9"/>
      <c r="H216" s="9"/>
      <c r="I216" s="11"/>
      <c r="J216" s="11"/>
      <c r="K216" s="12"/>
      <c r="L216" s="9"/>
      <c r="M216" s="9"/>
      <c r="N216" s="27"/>
    </row>
    <row r="217" spans="1:14" x14ac:dyDescent="0.3">
      <c r="A217" s="9"/>
      <c r="B217" s="9"/>
      <c r="C217" s="9"/>
      <c r="D217" s="9"/>
      <c r="E217" s="10"/>
      <c r="F217" s="9"/>
      <c r="G217" s="9"/>
      <c r="H217" s="9"/>
      <c r="I217" s="11"/>
      <c r="J217" s="11"/>
      <c r="K217" s="12"/>
      <c r="L217" s="9"/>
      <c r="M217" s="9"/>
      <c r="N217" s="27"/>
    </row>
    <row r="218" spans="1:14" x14ac:dyDescent="0.3">
      <c r="A218" s="9"/>
      <c r="B218" s="9"/>
      <c r="C218" s="9"/>
      <c r="D218" s="9"/>
      <c r="E218" s="10"/>
      <c r="F218" s="9"/>
      <c r="G218" s="9"/>
      <c r="H218" s="9"/>
      <c r="I218" s="11"/>
      <c r="J218" s="11"/>
      <c r="K218" s="12"/>
      <c r="L218" s="9"/>
      <c r="M218" s="9"/>
      <c r="N218" s="27"/>
    </row>
    <row r="219" spans="1:14" x14ac:dyDescent="0.3">
      <c r="A219" s="9"/>
      <c r="B219" s="9"/>
      <c r="C219" s="9"/>
      <c r="D219" s="9"/>
      <c r="E219" s="10"/>
      <c r="F219" s="9"/>
      <c r="G219" s="9"/>
      <c r="H219" s="9"/>
      <c r="I219" s="11"/>
      <c r="J219" s="11"/>
      <c r="K219" s="12"/>
      <c r="L219" s="9"/>
      <c r="M219" s="9"/>
      <c r="N219" s="27"/>
    </row>
    <row r="220" spans="1:14" x14ac:dyDescent="0.3">
      <c r="A220" s="9"/>
      <c r="B220" s="9"/>
      <c r="C220" s="9"/>
      <c r="D220" s="9"/>
      <c r="E220" s="10"/>
      <c r="F220" s="9"/>
      <c r="G220" s="9"/>
      <c r="H220" s="9"/>
      <c r="I220" s="11"/>
      <c r="J220" s="11"/>
      <c r="K220" s="12"/>
      <c r="L220" s="9"/>
      <c r="M220" s="9"/>
      <c r="N220" s="27"/>
    </row>
    <row r="221" spans="1:14" x14ac:dyDescent="0.3">
      <c r="A221" s="9"/>
      <c r="B221" s="9"/>
      <c r="C221" s="9"/>
      <c r="D221" s="9"/>
      <c r="E221" s="10"/>
      <c r="F221" s="9"/>
      <c r="G221" s="9"/>
      <c r="H221" s="9"/>
      <c r="I221" s="11"/>
      <c r="J221" s="11"/>
      <c r="K221" s="12"/>
      <c r="L221" s="9"/>
      <c r="M221" s="9"/>
      <c r="N221" s="27"/>
    </row>
    <row r="222" spans="1:14" x14ac:dyDescent="0.3">
      <c r="A222" s="9"/>
      <c r="B222" s="9"/>
      <c r="C222" s="9"/>
      <c r="D222" s="9"/>
      <c r="E222" s="10"/>
      <c r="F222" s="9"/>
      <c r="G222" s="9"/>
      <c r="H222" s="9"/>
      <c r="I222" s="11"/>
      <c r="J222" s="11"/>
      <c r="K222" s="12"/>
      <c r="L222" s="9"/>
      <c r="M222" s="9"/>
      <c r="N222" s="27"/>
    </row>
    <row r="223" spans="1:14" x14ac:dyDescent="0.3">
      <c r="A223" s="9"/>
      <c r="B223" s="9"/>
      <c r="C223" s="9"/>
      <c r="D223" s="9"/>
      <c r="E223" s="10"/>
      <c r="F223" s="9"/>
      <c r="G223" s="9"/>
      <c r="H223" s="9"/>
      <c r="I223" s="11"/>
      <c r="J223" s="11"/>
      <c r="K223" s="12"/>
      <c r="L223" s="9"/>
      <c r="M223" s="9"/>
      <c r="N223" s="27"/>
    </row>
    <row r="224" spans="1:14" x14ac:dyDescent="0.3">
      <c r="A224" s="9"/>
      <c r="B224" s="9"/>
      <c r="C224" s="9"/>
      <c r="D224" s="9"/>
      <c r="E224" s="10"/>
      <c r="F224" s="9"/>
      <c r="G224" s="9"/>
      <c r="H224" s="9"/>
      <c r="I224" s="11"/>
      <c r="J224" s="11"/>
      <c r="K224" s="12"/>
      <c r="L224" s="9"/>
      <c r="M224" s="9"/>
      <c r="N224" s="27"/>
    </row>
    <row r="225" spans="1:14" x14ac:dyDescent="0.3">
      <c r="A225" s="9"/>
      <c r="B225" s="9"/>
      <c r="C225" s="9"/>
      <c r="D225" s="9"/>
      <c r="E225" s="10"/>
      <c r="F225" s="9"/>
      <c r="G225" s="9"/>
      <c r="H225" s="9"/>
      <c r="I225" s="11"/>
      <c r="J225" s="11"/>
      <c r="K225" s="12"/>
      <c r="L225" s="9"/>
      <c r="M225" s="9"/>
      <c r="N225" s="27"/>
    </row>
    <row r="226" spans="1:14" x14ac:dyDescent="0.3">
      <c r="A226" s="9"/>
      <c r="B226" s="9"/>
      <c r="C226" s="9"/>
      <c r="D226" s="9"/>
      <c r="E226" s="10"/>
      <c r="F226" s="9"/>
      <c r="G226" s="9"/>
      <c r="H226" s="9"/>
      <c r="I226" s="11"/>
      <c r="J226" s="11"/>
      <c r="K226" s="12"/>
      <c r="L226" s="9"/>
      <c r="M226" s="9"/>
      <c r="N226" s="27"/>
    </row>
    <row r="227" spans="1:14" x14ac:dyDescent="0.3">
      <c r="A227" s="9"/>
      <c r="B227" s="9"/>
      <c r="C227" s="9"/>
      <c r="D227" s="9"/>
      <c r="E227" s="10"/>
      <c r="F227" s="9"/>
      <c r="G227" s="9"/>
      <c r="H227" s="9"/>
      <c r="I227" s="11"/>
      <c r="J227" s="11"/>
      <c r="K227" s="12"/>
      <c r="L227" s="9"/>
      <c r="M227" s="9"/>
      <c r="N227" s="27"/>
    </row>
    <row r="228" spans="1:14" x14ac:dyDescent="0.3">
      <c r="A228" s="9"/>
      <c r="B228" s="9"/>
      <c r="C228" s="9"/>
      <c r="D228" s="9"/>
      <c r="E228" s="10"/>
      <c r="F228" s="9"/>
      <c r="G228" s="9"/>
      <c r="H228" s="9"/>
      <c r="I228" s="11"/>
      <c r="J228" s="11"/>
      <c r="K228" s="12"/>
      <c r="L228" s="9"/>
      <c r="M228" s="9"/>
      <c r="N228" s="27"/>
    </row>
    <row r="229" spans="1:14" x14ac:dyDescent="0.3">
      <c r="A229" s="9"/>
      <c r="B229" s="9"/>
      <c r="C229" s="9"/>
      <c r="D229" s="9"/>
      <c r="E229" s="10"/>
      <c r="F229" s="9"/>
      <c r="G229" s="9"/>
      <c r="H229" s="9"/>
      <c r="I229" s="11"/>
      <c r="J229" s="11"/>
      <c r="K229" s="12"/>
      <c r="L229" s="9"/>
      <c r="M229" s="9"/>
      <c r="N229" s="27"/>
    </row>
    <row r="230" spans="1:14" x14ac:dyDescent="0.3">
      <c r="A230" s="9"/>
      <c r="B230" s="9"/>
      <c r="C230" s="9"/>
      <c r="D230" s="9"/>
      <c r="E230" s="10"/>
      <c r="F230" s="9"/>
      <c r="G230" s="9"/>
      <c r="H230" s="9"/>
      <c r="I230" s="11"/>
      <c r="J230" s="11"/>
      <c r="K230" s="12"/>
      <c r="L230" s="9"/>
      <c r="M230" s="9"/>
      <c r="N230" s="27"/>
    </row>
    <row r="231" spans="1:14" x14ac:dyDescent="0.3">
      <c r="A231" s="9"/>
      <c r="B231" s="9"/>
      <c r="C231" s="9"/>
      <c r="D231" s="9"/>
      <c r="E231" s="10"/>
      <c r="F231" s="9"/>
      <c r="G231" s="9"/>
      <c r="H231" s="9"/>
      <c r="I231" s="11"/>
      <c r="J231" s="11"/>
      <c r="K231" s="12"/>
      <c r="L231" s="9"/>
      <c r="M231" s="9"/>
      <c r="N231" s="27"/>
    </row>
    <row r="232" spans="1:14" x14ac:dyDescent="0.3">
      <c r="A232" s="9"/>
      <c r="B232" s="9"/>
      <c r="C232" s="9"/>
      <c r="D232" s="9"/>
      <c r="E232" s="10"/>
      <c r="F232" s="9"/>
      <c r="G232" s="9"/>
      <c r="H232" s="9"/>
      <c r="I232" s="11"/>
      <c r="J232" s="11"/>
      <c r="K232" s="12"/>
      <c r="L232" s="9"/>
      <c r="M232" s="9"/>
      <c r="N232" s="27"/>
    </row>
    <row r="233" spans="1:14" x14ac:dyDescent="0.3">
      <c r="A233" s="9"/>
      <c r="B233" s="9"/>
      <c r="C233" s="9"/>
      <c r="D233" s="9"/>
      <c r="E233" s="10"/>
      <c r="F233" s="9"/>
      <c r="G233" s="9"/>
      <c r="H233" s="9"/>
      <c r="I233" s="11"/>
      <c r="J233" s="11"/>
      <c r="K233" s="12"/>
      <c r="L233" s="9"/>
      <c r="M233" s="9"/>
      <c r="N233" s="27"/>
    </row>
    <row r="234" spans="1:14" x14ac:dyDescent="0.3">
      <c r="A234" s="9"/>
      <c r="B234" s="9"/>
      <c r="C234" s="9"/>
      <c r="D234" s="9"/>
      <c r="E234" s="10"/>
      <c r="F234" s="9"/>
      <c r="G234" s="9"/>
      <c r="H234" s="9"/>
      <c r="I234" s="11"/>
      <c r="J234" s="11"/>
      <c r="K234" s="12"/>
      <c r="L234" s="9"/>
      <c r="M234" s="9"/>
      <c r="N234" s="27"/>
    </row>
    <row r="235" spans="1:14" x14ac:dyDescent="0.3">
      <c r="A235" s="9"/>
      <c r="B235" s="9"/>
      <c r="C235" s="9"/>
      <c r="D235" s="9"/>
      <c r="E235" s="10"/>
      <c r="F235" s="9"/>
      <c r="G235" s="9"/>
      <c r="H235" s="9"/>
      <c r="I235" s="11"/>
      <c r="J235" s="11"/>
      <c r="K235" s="12"/>
      <c r="L235" s="9"/>
      <c r="M235" s="9"/>
      <c r="N235" s="27"/>
    </row>
    <row r="236" spans="1:14" x14ac:dyDescent="0.3">
      <c r="A236" s="9"/>
      <c r="B236" s="9"/>
      <c r="C236" s="9"/>
      <c r="D236" s="9"/>
      <c r="E236" s="10"/>
      <c r="F236" s="9"/>
      <c r="G236" s="9"/>
      <c r="H236" s="9"/>
      <c r="I236" s="11"/>
      <c r="J236" s="11"/>
      <c r="K236" s="12"/>
      <c r="L236" s="9"/>
      <c r="M236" s="9"/>
      <c r="N236" s="27"/>
    </row>
    <row r="237" spans="1:14" x14ac:dyDescent="0.3">
      <c r="A237" s="9"/>
      <c r="B237" s="9"/>
      <c r="C237" s="9"/>
      <c r="D237" s="9"/>
      <c r="E237" s="10"/>
      <c r="F237" s="9"/>
      <c r="G237" s="9"/>
      <c r="H237" s="9"/>
      <c r="I237" s="11"/>
      <c r="J237" s="11"/>
      <c r="K237" s="12"/>
      <c r="L237" s="9"/>
      <c r="M237" s="9"/>
      <c r="N237" s="27"/>
    </row>
    <row r="238" spans="1:14" x14ac:dyDescent="0.3">
      <c r="A238" s="9"/>
      <c r="B238" s="9"/>
      <c r="C238" s="9"/>
      <c r="D238" s="9"/>
      <c r="E238" s="10"/>
      <c r="F238" s="9"/>
      <c r="G238" s="9"/>
      <c r="H238" s="9"/>
      <c r="I238" s="11"/>
      <c r="J238" s="11"/>
      <c r="K238" s="12"/>
      <c r="L238" s="9"/>
      <c r="M238" s="9"/>
      <c r="N238" s="27"/>
    </row>
    <row r="239" spans="1:14" x14ac:dyDescent="0.3">
      <c r="A239" s="9"/>
      <c r="B239" s="9"/>
      <c r="C239" s="9"/>
      <c r="D239" s="9"/>
      <c r="E239" s="10"/>
      <c r="F239" s="9"/>
      <c r="G239" s="9"/>
      <c r="H239" s="9"/>
      <c r="I239" s="11"/>
      <c r="J239" s="11"/>
      <c r="K239" s="12"/>
      <c r="L239" s="9"/>
      <c r="M239" s="9"/>
      <c r="N239" s="27"/>
    </row>
    <row r="240" spans="1:14" x14ac:dyDescent="0.3">
      <c r="A240" s="9"/>
      <c r="B240" s="9"/>
      <c r="C240" s="9"/>
      <c r="D240" s="9"/>
      <c r="E240" s="10"/>
      <c r="F240" s="9"/>
      <c r="G240" s="9"/>
      <c r="H240" s="9"/>
      <c r="I240" s="11"/>
      <c r="J240" s="11"/>
      <c r="K240" s="12"/>
      <c r="L240" s="9"/>
      <c r="M240" s="9"/>
      <c r="N240" s="27"/>
    </row>
    <row r="241" spans="1:14" x14ac:dyDescent="0.3">
      <c r="A241" s="9"/>
      <c r="B241" s="9"/>
      <c r="C241" s="9"/>
      <c r="D241" s="9"/>
      <c r="E241" s="10"/>
      <c r="F241" s="9"/>
      <c r="G241" s="9"/>
      <c r="H241" s="9"/>
      <c r="I241" s="11"/>
      <c r="J241" s="11"/>
      <c r="K241" s="12"/>
      <c r="L241" s="9"/>
      <c r="M241" s="9"/>
      <c r="N241" s="27"/>
    </row>
    <row r="242" spans="1:14" x14ac:dyDescent="0.3">
      <c r="A242" s="9"/>
      <c r="B242" s="9"/>
      <c r="C242" s="9"/>
      <c r="D242" s="9"/>
      <c r="E242" s="10"/>
      <c r="F242" s="9"/>
      <c r="G242" s="9"/>
      <c r="H242" s="9"/>
      <c r="I242" s="11"/>
      <c r="J242" s="11"/>
      <c r="K242" s="12"/>
      <c r="L242" s="9"/>
      <c r="M242" s="9"/>
      <c r="N242" s="27"/>
    </row>
    <row r="243" spans="1:14" x14ac:dyDescent="0.3">
      <c r="A243" s="9"/>
      <c r="B243" s="9"/>
      <c r="C243" s="9"/>
      <c r="D243" s="9"/>
      <c r="E243" s="10"/>
      <c r="F243" s="9"/>
      <c r="G243" s="9"/>
      <c r="H243" s="9"/>
      <c r="I243" s="11"/>
      <c r="J243" s="11"/>
      <c r="K243" s="12"/>
      <c r="L243" s="9"/>
      <c r="M243" s="9"/>
      <c r="N243" s="27"/>
    </row>
    <row r="244" spans="1:14" x14ac:dyDescent="0.3">
      <c r="A244" s="9"/>
      <c r="B244" s="9"/>
      <c r="C244" s="9"/>
      <c r="D244" s="9"/>
      <c r="E244" s="10"/>
      <c r="F244" s="9"/>
      <c r="G244" s="9"/>
      <c r="H244" s="9"/>
      <c r="I244" s="11"/>
      <c r="J244" s="11"/>
      <c r="K244" s="12"/>
      <c r="L244" s="9"/>
      <c r="M244" s="9"/>
      <c r="N244" s="27"/>
    </row>
    <row r="245" spans="1:14" x14ac:dyDescent="0.3">
      <c r="A245" s="9"/>
      <c r="B245" s="9"/>
      <c r="C245" s="9"/>
      <c r="D245" s="9"/>
      <c r="E245" s="10"/>
      <c r="F245" s="9"/>
      <c r="G245" s="9"/>
      <c r="H245" s="9"/>
      <c r="I245" s="11"/>
      <c r="J245" s="11"/>
      <c r="K245" s="12"/>
      <c r="L245" s="9"/>
      <c r="M245" s="9"/>
      <c r="N245" s="27"/>
    </row>
    <row r="246" spans="1:14" x14ac:dyDescent="0.3">
      <c r="A246" s="9"/>
      <c r="B246" s="9"/>
      <c r="C246" s="9"/>
      <c r="D246" s="9"/>
      <c r="E246" s="10"/>
      <c r="F246" s="9"/>
      <c r="G246" s="9"/>
      <c r="H246" s="9"/>
      <c r="I246" s="11"/>
      <c r="J246" s="11"/>
      <c r="K246" s="12"/>
      <c r="L246" s="9"/>
      <c r="M246" s="9"/>
      <c r="N246" s="27"/>
    </row>
    <row r="247" spans="1:14" x14ac:dyDescent="0.3">
      <c r="A247" s="9"/>
      <c r="B247" s="9"/>
      <c r="C247" s="9"/>
      <c r="D247" s="9"/>
      <c r="E247" s="10"/>
      <c r="F247" s="9"/>
      <c r="G247" s="9"/>
      <c r="H247" s="9"/>
      <c r="I247" s="11"/>
      <c r="J247" s="11"/>
      <c r="K247" s="12"/>
      <c r="L247" s="9"/>
      <c r="M247" s="9"/>
      <c r="N247" s="27"/>
    </row>
    <row r="248" spans="1:14" x14ac:dyDescent="0.3">
      <c r="A248" s="9"/>
      <c r="B248" s="9"/>
      <c r="C248" s="9"/>
      <c r="D248" s="9"/>
      <c r="E248" s="10"/>
      <c r="F248" s="9"/>
      <c r="G248" s="9"/>
      <c r="H248" s="9"/>
      <c r="I248" s="11"/>
      <c r="J248" s="11"/>
      <c r="K248" s="12"/>
      <c r="L248" s="9"/>
      <c r="M248" s="9"/>
      <c r="N248" s="27"/>
    </row>
    <row r="249" spans="1:14" x14ac:dyDescent="0.3">
      <c r="A249" s="9"/>
      <c r="B249" s="9"/>
      <c r="C249" s="9"/>
      <c r="D249" s="9"/>
      <c r="E249" s="10"/>
      <c r="F249" s="9"/>
      <c r="G249" s="9"/>
      <c r="H249" s="9"/>
      <c r="I249" s="11"/>
      <c r="J249" s="11"/>
      <c r="K249" s="12"/>
      <c r="L249" s="9"/>
      <c r="M249" s="9"/>
      <c r="N249" s="27"/>
    </row>
    <row r="250" spans="1:14" x14ac:dyDescent="0.3">
      <c r="A250" s="9"/>
      <c r="B250" s="9"/>
      <c r="C250" s="9"/>
      <c r="D250" s="9"/>
      <c r="E250" s="10"/>
      <c r="F250" s="9"/>
      <c r="G250" s="9"/>
      <c r="H250" s="9"/>
      <c r="I250" s="11"/>
      <c r="J250" s="11"/>
      <c r="K250" s="12"/>
      <c r="L250" s="9"/>
      <c r="M250" s="9"/>
      <c r="N250" s="27"/>
    </row>
    <row r="251" spans="1:14" x14ac:dyDescent="0.3">
      <c r="A251" s="9"/>
      <c r="B251" s="9"/>
      <c r="C251" s="9"/>
      <c r="D251" s="9"/>
      <c r="E251" s="10"/>
      <c r="F251" s="9"/>
      <c r="G251" s="9"/>
      <c r="H251" s="9"/>
      <c r="I251" s="11"/>
      <c r="J251" s="11"/>
      <c r="K251" s="12"/>
      <c r="L251" s="9"/>
      <c r="M251" s="9"/>
      <c r="N251" s="27"/>
    </row>
    <row r="252" spans="1:14" x14ac:dyDescent="0.3">
      <c r="A252" s="9"/>
      <c r="B252" s="9"/>
      <c r="C252" s="9"/>
      <c r="D252" s="9"/>
      <c r="E252" s="10"/>
      <c r="F252" s="9"/>
      <c r="G252" s="9"/>
      <c r="H252" s="9"/>
      <c r="I252" s="11"/>
      <c r="J252" s="11"/>
      <c r="K252" s="12"/>
      <c r="L252" s="9"/>
      <c r="M252" s="9"/>
      <c r="N252" s="27"/>
    </row>
    <row r="253" spans="1:14" x14ac:dyDescent="0.3">
      <c r="A253" s="9"/>
      <c r="B253" s="9"/>
      <c r="C253" s="9"/>
      <c r="D253" s="9"/>
      <c r="E253" s="10"/>
      <c r="F253" s="9"/>
      <c r="G253" s="9"/>
      <c r="H253" s="9"/>
      <c r="I253" s="11"/>
      <c r="J253" s="11"/>
      <c r="K253" s="12"/>
      <c r="L253" s="9"/>
      <c r="M253" s="9"/>
      <c r="N253" s="27"/>
    </row>
    <row r="254" spans="1:14" x14ac:dyDescent="0.3">
      <c r="A254" s="9"/>
      <c r="B254" s="9"/>
      <c r="C254" s="9"/>
      <c r="D254" s="9"/>
      <c r="E254" s="10"/>
      <c r="F254" s="9"/>
      <c r="G254" s="9"/>
      <c r="H254" s="9"/>
      <c r="I254" s="11"/>
      <c r="J254" s="11"/>
      <c r="K254" s="12"/>
      <c r="L254" s="9"/>
      <c r="M254" s="9"/>
      <c r="N254" s="27"/>
    </row>
    <row r="255" spans="1:14" x14ac:dyDescent="0.3">
      <c r="A255" s="9"/>
      <c r="B255" s="9"/>
      <c r="C255" s="9"/>
      <c r="D255" s="9"/>
      <c r="E255" s="10"/>
      <c r="F255" s="9"/>
      <c r="G255" s="9"/>
      <c r="H255" s="9"/>
      <c r="I255" s="11"/>
      <c r="J255" s="11"/>
      <c r="K255" s="12"/>
      <c r="L255" s="9"/>
      <c r="M255" s="9"/>
      <c r="N255" s="27"/>
    </row>
    <row r="256" spans="1:14" x14ac:dyDescent="0.3">
      <c r="A256" s="9"/>
      <c r="B256" s="9"/>
      <c r="C256" s="9"/>
      <c r="D256" s="9"/>
      <c r="E256" s="10"/>
      <c r="F256" s="9"/>
      <c r="G256" s="9"/>
      <c r="H256" s="9"/>
      <c r="I256" s="11"/>
      <c r="J256" s="11"/>
      <c r="K256" s="12"/>
      <c r="L256" s="9"/>
      <c r="M256" s="9"/>
      <c r="N256" s="27"/>
    </row>
    <row r="257" spans="1:14" x14ac:dyDescent="0.3">
      <c r="A257" s="9"/>
      <c r="B257" s="9"/>
      <c r="C257" s="9"/>
      <c r="D257" s="9"/>
      <c r="E257" s="10"/>
      <c r="F257" s="9"/>
      <c r="G257" s="9"/>
      <c r="H257" s="9"/>
      <c r="I257" s="11"/>
      <c r="J257" s="11"/>
      <c r="K257" s="12"/>
      <c r="L257" s="9"/>
      <c r="M257" s="9"/>
      <c r="N257" s="27"/>
    </row>
    <row r="258" spans="1:14" x14ac:dyDescent="0.3">
      <c r="A258" s="9"/>
      <c r="B258" s="9"/>
      <c r="C258" s="9"/>
      <c r="D258" s="9"/>
      <c r="E258" s="10"/>
      <c r="F258" s="9"/>
      <c r="G258" s="9"/>
      <c r="H258" s="9"/>
      <c r="I258" s="11"/>
      <c r="J258" s="11"/>
      <c r="K258" s="12"/>
      <c r="L258" s="9"/>
      <c r="M258" s="9"/>
      <c r="N258" s="27"/>
    </row>
    <row r="259" spans="1:14" x14ac:dyDescent="0.3">
      <c r="A259" s="9"/>
      <c r="B259" s="9"/>
      <c r="C259" s="9"/>
      <c r="D259" s="9"/>
      <c r="E259" s="10"/>
      <c r="F259" s="9"/>
      <c r="G259" s="9"/>
      <c r="H259" s="9"/>
      <c r="I259" s="11"/>
      <c r="J259" s="11"/>
      <c r="K259" s="12"/>
      <c r="L259" s="9"/>
      <c r="M259" s="9"/>
      <c r="N259" s="27"/>
    </row>
    <row r="260" spans="1:14" x14ac:dyDescent="0.3">
      <c r="A260" s="9"/>
      <c r="B260" s="9"/>
      <c r="C260" s="9"/>
      <c r="D260" s="9"/>
      <c r="E260" s="10"/>
      <c r="F260" s="9"/>
      <c r="G260" s="9"/>
      <c r="H260" s="9"/>
      <c r="I260" s="11"/>
      <c r="J260" s="11"/>
      <c r="K260" s="12"/>
      <c r="L260" s="9"/>
      <c r="M260" s="9"/>
      <c r="N260" s="27"/>
    </row>
    <row r="261" spans="1:14" x14ac:dyDescent="0.3">
      <c r="A261" s="9"/>
      <c r="B261" s="9"/>
      <c r="C261" s="9"/>
      <c r="D261" s="9"/>
      <c r="E261" s="10"/>
      <c r="F261" s="9"/>
      <c r="G261" s="9"/>
      <c r="H261" s="9"/>
      <c r="I261" s="11"/>
      <c r="J261" s="11"/>
      <c r="K261" s="12"/>
      <c r="L261" s="9"/>
      <c r="M261" s="9"/>
      <c r="N261" s="27"/>
    </row>
    <row r="262" spans="1:14" x14ac:dyDescent="0.3">
      <c r="A262" s="9"/>
      <c r="B262" s="9"/>
      <c r="C262" s="9"/>
      <c r="D262" s="9"/>
      <c r="E262" s="10"/>
      <c r="F262" s="9"/>
      <c r="G262" s="9"/>
      <c r="H262" s="9"/>
      <c r="I262" s="11"/>
      <c r="J262" s="11"/>
      <c r="K262" s="12"/>
      <c r="L262" s="9"/>
      <c r="M262" s="9"/>
      <c r="N262" s="27"/>
    </row>
    <row r="263" spans="1:14" x14ac:dyDescent="0.3">
      <c r="A263" s="9"/>
      <c r="B263" s="9"/>
      <c r="C263" s="9"/>
      <c r="D263" s="9"/>
      <c r="E263" s="10"/>
      <c r="F263" s="9"/>
      <c r="G263" s="9"/>
      <c r="H263" s="9"/>
      <c r="I263" s="11"/>
      <c r="J263" s="11"/>
      <c r="K263" s="12"/>
      <c r="L263" s="9"/>
      <c r="M263" s="9"/>
      <c r="N263" s="27"/>
    </row>
    <row r="264" spans="1:14" x14ac:dyDescent="0.3">
      <c r="A264" s="9"/>
      <c r="B264" s="9"/>
      <c r="C264" s="9"/>
      <c r="D264" s="9"/>
      <c r="E264" s="10"/>
      <c r="F264" s="9"/>
      <c r="G264" s="9"/>
      <c r="H264" s="9"/>
      <c r="I264" s="11"/>
      <c r="J264" s="11"/>
      <c r="K264" s="12"/>
      <c r="L264" s="9"/>
      <c r="M264" s="9"/>
      <c r="N264" s="27"/>
    </row>
    <row r="265" spans="1:14" x14ac:dyDescent="0.3">
      <c r="A265" s="9"/>
      <c r="B265" s="9"/>
      <c r="C265" s="9"/>
      <c r="D265" s="9"/>
      <c r="E265" s="10"/>
      <c r="F265" s="9"/>
      <c r="G265" s="9"/>
      <c r="H265" s="9"/>
      <c r="I265" s="11"/>
      <c r="J265" s="11"/>
      <c r="K265" s="12"/>
      <c r="L265" s="9"/>
      <c r="M265" s="9"/>
      <c r="N265" s="27"/>
    </row>
    <row r="266" spans="1:14" x14ac:dyDescent="0.3">
      <c r="A266" s="9"/>
      <c r="B266" s="9"/>
      <c r="C266" s="9"/>
      <c r="D266" s="9"/>
      <c r="E266" s="10"/>
      <c r="F266" s="9"/>
      <c r="G266" s="9"/>
      <c r="H266" s="9"/>
      <c r="I266" s="11"/>
      <c r="J266" s="11"/>
      <c r="K266" s="12"/>
      <c r="L266" s="9"/>
      <c r="M266" s="9"/>
      <c r="N266" s="27"/>
    </row>
    <row r="267" spans="1:14" x14ac:dyDescent="0.3">
      <c r="A267" s="9"/>
      <c r="B267" s="9"/>
      <c r="C267" s="9"/>
      <c r="D267" s="9"/>
      <c r="E267" s="10"/>
      <c r="F267" s="9"/>
      <c r="G267" s="9"/>
      <c r="H267" s="9"/>
      <c r="I267" s="11"/>
      <c r="J267" s="11"/>
      <c r="K267" s="12"/>
      <c r="L267" s="9"/>
      <c r="M267" s="9"/>
      <c r="N267" s="27"/>
    </row>
    <row r="268" spans="1:14" x14ac:dyDescent="0.3">
      <c r="A268" s="9"/>
      <c r="B268" s="9"/>
      <c r="C268" s="9"/>
      <c r="D268" s="9"/>
      <c r="E268" s="10"/>
      <c r="F268" s="9"/>
      <c r="G268" s="9"/>
      <c r="H268" s="9"/>
      <c r="I268" s="11"/>
      <c r="J268" s="11"/>
      <c r="K268" s="12"/>
      <c r="L268" s="9"/>
      <c r="M268" s="9"/>
      <c r="N268" s="27"/>
    </row>
    <row r="269" spans="1:14" x14ac:dyDescent="0.3">
      <c r="A269" s="9"/>
      <c r="B269" s="9"/>
      <c r="C269" s="9"/>
      <c r="D269" s="9"/>
      <c r="E269" s="10"/>
      <c r="F269" s="9"/>
      <c r="G269" s="9"/>
      <c r="H269" s="9"/>
      <c r="I269" s="11"/>
      <c r="J269" s="11"/>
      <c r="K269" s="12"/>
      <c r="L269" s="9"/>
      <c r="M269" s="9"/>
      <c r="N269" s="27"/>
    </row>
    <row r="270" spans="1:14" x14ac:dyDescent="0.3">
      <c r="A270" s="9"/>
      <c r="B270" s="9"/>
      <c r="C270" s="9"/>
      <c r="D270" s="9"/>
      <c r="E270" s="10"/>
      <c r="F270" s="9"/>
      <c r="G270" s="9"/>
      <c r="H270" s="9"/>
      <c r="I270" s="11"/>
      <c r="J270" s="11"/>
      <c r="K270" s="12"/>
      <c r="L270" s="9"/>
      <c r="M270" s="9"/>
      <c r="N270" s="27"/>
    </row>
    <row r="271" spans="1:14" x14ac:dyDescent="0.3">
      <c r="A271" s="9"/>
      <c r="B271" s="9"/>
      <c r="C271" s="9"/>
      <c r="D271" s="9"/>
      <c r="E271" s="10"/>
      <c r="F271" s="9"/>
      <c r="G271" s="9"/>
      <c r="H271" s="9"/>
      <c r="I271" s="11"/>
      <c r="J271" s="11"/>
      <c r="K271" s="12"/>
      <c r="L271" s="9"/>
      <c r="M271" s="9"/>
      <c r="N271" s="27"/>
    </row>
    <row r="272" spans="1:14" x14ac:dyDescent="0.3">
      <c r="A272" s="9"/>
      <c r="B272" s="9"/>
      <c r="C272" s="9"/>
      <c r="D272" s="9"/>
      <c r="E272" s="10"/>
      <c r="F272" s="9"/>
      <c r="G272" s="9"/>
      <c r="H272" s="9"/>
      <c r="I272" s="11"/>
      <c r="J272" s="11"/>
      <c r="K272" s="12"/>
      <c r="L272" s="9"/>
      <c r="M272" s="9"/>
      <c r="N272" s="27"/>
    </row>
    <row r="273" spans="1:14" x14ac:dyDescent="0.3">
      <c r="A273" s="9"/>
      <c r="B273" s="9"/>
      <c r="C273" s="9"/>
      <c r="D273" s="9"/>
      <c r="E273" s="10"/>
      <c r="F273" s="9"/>
      <c r="G273" s="9"/>
      <c r="H273" s="9"/>
      <c r="I273" s="11"/>
      <c r="J273" s="11"/>
      <c r="K273" s="12"/>
      <c r="L273" s="9"/>
      <c r="M273" s="9"/>
      <c r="N273" s="27"/>
    </row>
    <row r="274" spans="1:14" x14ac:dyDescent="0.3">
      <c r="A274" s="9"/>
      <c r="B274" s="9"/>
      <c r="C274" s="9"/>
      <c r="D274" s="9"/>
      <c r="E274" s="10"/>
      <c r="F274" s="9"/>
      <c r="G274" s="9"/>
      <c r="H274" s="9"/>
      <c r="I274" s="11"/>
      <c r="J274" s="11"/>
      <c r="K274" s="12"/>
      <c r="L274" s="9"/>
      <c r="M274" s="9"/>
      <c r="N274" s="27" t="str">
        <f t="shared" ref="N274:N303" si="0">SUBSTITUTE(O274, "x",B274)</f>
        <v/>
      </c>
    </row>
    <row r="275" spans="1:14" x14ac:dyDescent="0.3">
      <c r="A275" s="9"/>
      <c r="B275" s="9"/>
      <c r="C275" s="9"/>
      <c r="D275" s="9"/>
      <c r="E275" s="10"/>
      <c r="F275" s="9"/>
      <c r="G275" s="9"/>
      <c r="H275" s="9"/>
      <c r="I275" s="11"/>
      <c r="J275" s="11"/>
      <c r="K275" s="12"/>
      <c r="L275" s="9"/>
      <c r="M275" s="9"/>
      <c r="N275" s="27" t="str">
        <f t="shared" si="0"/>
        <v/>
      </c>
    </row>
    <row r="276" spans="1:14" x14ac:dyDescent="0.3">
      <c r="A276" s="9"/>
      <c r="B276" s="9"/>
      <c r="C276" s="9"/>
      <c r="D276" s="9"/>
      <c r="E276" s="10"/>
      <c r="F276" s="9"/>
      <c r="G276" s="9"/>
      <c r="H276" s="9"/>
      <c r="I276" s="11"/>
      <c r="J276" s="11"/>
      <c r="K276" s="12"/>
      <c r="L276" s="9"/>
      <c r="M276" s="9"/>
      <c r="N276" s="27" t="str">
        <f t="shared" si="0"/>
        <v/>
      </c>
    </row>
    <row r="277" spans="1:14" x14ac:dyDescent="0.3">
      <c r="A277" s="9"/>
      <c r="B277" s="9"/>
      <c r="C277" s="9"/>
      <c r="D277" s="9"/>
      <c r="E277" s="10"/>
      <c r="F277" s="9"/>
      <c r="G277" s="9"/>
      <c r="H277" s="9"/>
      <c r="I277" s="11"/>
      <c r="J277" s="11"/>
      <c r="K277" s="12"/>
      <c r="L277" s="9"/>
      <c r="M277" s="9"/>
      <c r="N277" s="27" t="str">
        <f t="shared" si="0"/>
        <v/>
      </c>
    </row>
    <row r="278" spans="1:14" x14ac:dyDescent="0.3">
      <c r="A278" s="9"/>
      <c r="B278" s="9"/>
      <c r="C278" s="9"/>
      <c r="D278" s="9"/>
      <c r="E278" s="10"/>
      <c r="F278" s="9"/>
      <c r="G278" s="9"/>
      <c r="H278" s="9"/>
      <c r="I278" s="11"/>
      <c r="J278" s="11"/>
      <c r="K278" s="12"/>
      <c r="L278" s="9"/>
      <c r="M278" s="9"/>
      <c r="N278" s="27" t="str">
        <f t="shared" si="0"/>
        <v/>
      </c>
    </row>
    <row r="279" spans="1:14" x14ac:dyDescent="0.3">
      <c r="A279" s="9"/>
      <c r="B279" s="9"/>
      <c r="C279" s="9"/>
      <c r="D279" s="9"/>
      <c r="E279" s="10"/>
      <c r="F279" s="9"/>
      <c r="G279" s="9"/>
      <c r="H279" s="9"/>
      <c r="I279" s="11"/>
      <c r="J279" s="11"/>
      <c r="K279" s="12"/>
      <c r="L279" s="9"/>
      <c r="M279" s="9"/>
      <c r="N279" s="27" t="str">
        <f t="shared" si="0"/>
        <v/>
      </c>
    </row>
    <row r="280" spans="1:14" x14ac:dyDescent="0.3">
      <c r="A280" s="9"/>
      <c r="B280" s="9"/>
      <c r="C280" s="9"/>
      <c r="D280" s="9"/>
      <c r="E280" s="10"/>
      <c r="F280" s="9"/>
      <c r="G280" s="9"/>
      <c r="H280" s="9"/>
      <c r="I280" s="11"/>
      <c r="J280" s="11"/>
      <c r="K280" s="12"/>
      <c r="L280" s="9"/>
      <c r="M280" s="9"/>
      <c r="N280" s="27" t="str">
        <f t="shared" si="0"/>
        <v/>
      </c>
    </row>
    <row r="281" spans="1:14" x14ac:dyDescent="0.3">
      <c r="A281" s="9"/>
      <c r="B281" s="9"/>
      <c r="C281" s="9"/>
      <c r="D281" s="9"/>
      <c r="E281" s="10"/>
      <c r="F281" s="9"/>
      <c r="G281" s="9"/>
      <c r="H281" s="9"/>
      <c r="I281" s="11"/>
      <c r="J281" s="11"/>
      <c r="K281" s="12"/>
      <c r="L281" s="9"/>
      <c r="M281" s="9"/>
      <c r="N281" s="27" t="str">
        <f t="shared" si="0"/>
        <v/>
      </c>
    </row>
    <row r="282" spans="1:14" x14ac:dyDescent="0.3">
      <c r="A282" s="9"/>
      <c r="B282" s="9"/>
      <c r="C282" s="9"/>
      <c r="D282" s="9"/>
      <c r="E282" s="10"/>
      <c r="F282" s="9"/>
      <c r="G282" s="9"/>
      <c r="H282" s="9"/>
      <c r="I282" s="11"/>
      <c r="J282" s="11"/>
      <c r="K282" s="12"/>
      <c r="L282" s="9"/>
      <c r="M282" s="9"/>
      <c r="N282" s="27" t="str">
        <f t="shared" si="0"/>
        <v/>
      </c>
    </row>
    <row r="283" spans="1:14" x14ac:dyDescent="0.3">
      <c r="A283" s="9"/>
      <c r="B283" s="9"/>
      <c r="C283" s="9"/>
      <c r="D283" s="9"/>
      <c r="E283" s="10"/>
      <c r="F283" s="9"/>
      <c r="G283" s="9"/>
      <c r="H283" s="9"/>
      <c r="I283" s="11"/>
      <c r="J283" s="11"/>
      <c r="K283" s="12"/>
      <c r="L283" s="9"/>
      <c r="M283" s="9"/>
      <c r="N283" s="27" t="str">
        <f t="shared" si="0"/>
        <v/>
      </c>
    </row>
    <row r="284" spans="1:14" x14ac:dyDescent="0.3">
      <c r="A284" s="9"/>
      <c r="B284" s="9"/>
      <c r="C284" s="9"/>
      <c r="D284" s="9"/>
      <c r="E284" s="10"/>
      <c r="F284" s="9"/>
      <c r="G284" s="9"/>
      <c r="H284" s="9"/>
      <c r="I284" s="11"/>
      <c r="J284" s="11"/>
      <c r="K284" s="12"/>
      <c r="L284" s="9"/>
      <c r="M284" s="9"/>
      <c r="N284" s="27" t="str">
        <f t="shared" si="0"/>
        <v/>
      </c>
    </row>
    <row r="285" spans="1:14" x14ac:dyDescent="0.3">
      <c r="A285" s="9"/>
      <c r="B285" s="9"/>
      <c r="C285" s="9"/>
      <c r="D285" s="9"/>
      <c r="E285" s="10"/>
      <c r="F285" s="9"/>
      <c r="G285" s="9"/>
      <c r="H285" s="9"/>
      <c r="I285" s="11"/>
      <c r="J285" s="11"/>
      <c r="K285" s="12"/>
      <c r="L285" s="9"/>
      <c r="M285" s="9"/>
      <c r="N285" s="27" t="str">
        <f t="shared" si="0"/>
        <v/>
      </c>
    </row>
    <row r="286" spans="1:14" x14ac:dyDescent="0.3">
      <c r="A286" s="9"/>
      <c r="B286" s="9"/>
      <c r="C286" s="9"/>
      <c r="D286" s="9"/>
      <c r="E286" s="10"/>
      <c r="F286" s="9"/>
      <c r="G286" s="9"/>
      <c r="H286" s="9"/>
      <c r="I286" s="11"/>
      <c r="J286" s="11"/>
      <c r="K286" s="12"/>
      <c r="L286" s="9"/>
      <c r="M286" s="9"/>
      <c r="N286" s="27" t="str">
        <f t="shared" si="0"/>
        <v/>
      </c>
    </row>
    <row r="287" spans="1:14" x14ac:dyDescent="0.3">
      <c r="A287" s="9"/>
      <c r="B287" s="9"/>
      <c r="C287" s="9"/>
      <c r="D287" s="9"/>
      <c r="E287" s="10"/>
      <c r="F287" s="9"/>
      <c r="G287" s="9"/>
      <c r="H287" s="9"/>
      <c r="I287" s="11"/>
      <c r="J287" s="11"/>
      <c r="K287" s="12"/>
      <c r="L287" s="9"/>
      <c r="M287" s="9"/>
      <c r="N287" s="27" t="str">
        <f t="shared" si="0"/>
        <v/>
      </c>
    </row>
    <row r="288" spans="1:14" x14ac:dyDescent="0.3">
      <c r="A288" s="9"/>
      <c r="B288" s="9"/>
      <c r="C288" s="9"/>
      <c r="D288" s="9"/>
      <c r="E288" s="10"/>
      <c r="F288" s="9"/>
      <c r="G288" s="9"/>
      <c r="H288" s="9"/>
      <c r="I288" s="11"/>
      <c r="J288" s="11"/>
      <c r="K288" s="12"/>
      <c r="L288" s="9"/>
      <c r="M288" s="9"/>
      <c r="N288" s="27" t="str">
        <f t="shared" si="0"/>
        <v/>
      </c>
    </row>
    <row r="289" spans="1:14" x14ac:dyDescent="0.3">
      <c r="A289" s="9"/>
      <c r="B289" s="9"/>
      <c r="C289" s="9"/>
      <c r="D289" s="9"/>
      <c r="E289" s="10"/>
      <c r="F289" s="9"/>
      <c r="G289" s="9"/>
      <c r="H289" s="9"/>
      <c r="I289" s="11"/>
      <c r="J289" s="11"/>
      <c r="K289" s="12"/>
      <c r="L289" s="9"/>
      <c r="M289" s="9"/>
      <c r="N289" s="27" t="str">
        <f t="shared" si="0"/>
        <v/>
      </c>
    </row>
    <row r="290" spans="1:14" x14ac:dyDescent="0.3">
      <c r="A290" s="9"/>
      <c r="B290" s="9"/>
      <c r="C290" s="9"/>
      <c r="D290" s="9"/>
      <c r="E290" s="10"/>
      <c r="F290" s="9"/>
      <c r="G290" s="9"/>
      <c r="H290" s="9"/>
      <c r="I290" s="11"/>
      <c r="J290" s="11"/>
      <c r="K290" s="12"/>
      <c r="L290" s="9"/>
      <c r="M290" s="9"/>
      <c r="N290" s="27" t="str">
        <f t="shared" si="0"/>
        <v/>
      </c>
    </row>
    <row r="291" spans="1:14" x14ac:dyDescent="0.3">
      <c r="A291" s="9"/>
      <c r="B291" s="9"/>
      <c r="C291" s="9"/>
      <c r="D291" s="9"/>
      <c r="E291" s="10"/>
      <c r="F291" s="9"/>
      <c r="G291" s="9"/>
      <c r="H291" s="9"/>
      <c r="I291" s="11"/>
      <c r="J291" s="11"/>
      <c r="K291" s="12"/>
      <c r="L291" s="9"/>
      <c r="M291" s="9"/>
      <c r="N291" s="27" t="str">
        <f t="shared" si="0"/>
        <v/>
      </c>
    </row>
    <row r="292" spans="1:14" x14ac:dyDescent="0.3">
      <c r="A292" s="9"/>
      <c r="B292" s="9"/>
      <c r="C292" s="9"/>
      <c r="D292" s="9"/>
      <c r="E292" s="10"/>
      <c r="F292" s="9"/>
      <c r="G292" s="9"/>
      <c r="H292" s="9"/>
      <c r="I292" s="11"/>
      <c r="J292" s="11"/>
      <c r="K292" s="12"/>
      <c r="L292" s="9"/>
      <c r="M292" s="9"/>
      <c r="N292" s="27" t="str">
        <f t="shared" si="0"/>
        <v/>
      </c>
    </row>
    <row r="293" spans="1:14" x14ac:dyDescent="0.3">
      <c r="A293" s="9"/>
      <c r="B293" s="9"/>
      <c r="C293" s="9"/>
      <c r="D293" s="9"/>
      <c r="E293" s="10"/>
      <c r="F293" s="9"/>
      <c r="G293" s="9"/>
      <c r="H293" s="9"/>
      <c r="I293" s="11"/>
      <c r="J293" s="11"/>
      <c r="K293" s="12"/>
      <c r="L293" s="9"/>
      <c r="M293" s="9"/>
      <c r="N293" s="27" t="str">
        <f t="shared" si="0"/>
        <v/>
      </c>
    </row>
    <row r="294" spans="1:14" x14ac:dyDescent="0.3">
      <c r="A294" s="9"/>
      <c r="B294" s="9"/>
      <c r="C294" s="9"/>
      <c r="D294" s="9"/>
      <c r="E294" s="10"/>
      <c r="F294" s="9"/>
      <c r="G294" s="9"/>
      <c r="H294" s="9"/>
      <c r="I294" s="11"/>
      <c r="J294" s="11"/>
      <c r="K294" s="12"/>
      <c r="L294" s="9"/>
      <c r="M294" s="9"/>
      <c r="N294" s="27" t="str">
        <f t="shared" si="0"/>
        <v/>
      </c>
    </row>
    <row r="295" spans="1:14" x14ac:dyDescent="0.3">
      <c r="A295" s="9"/>
      <c r="B295" s="9"/>
      <c r="C295" s="9"/>
      <c r="D295" s="9"/>
      <c r="E295" s="10"/>
      <c r="F295" s="9"/>
      <c r="G295" s="9"/>
      <c r="H295" s="9"/>
      <c r="I295" s="11"/>
      <c r="J295" s="11"/>
      <c r="K295" s="12"/>
      <c r="L295" s="9"/>
      <c r="M295" s="9"/>
      <c r="N295" s="27" t="str">
        <f t="shared" si="0"/>
        <v/>
      </c>
    </row>
    <row r="296" spans="1:14" x14ac:dyDescent="0.3">
      <c r="A296" s="9"/>
      <c r="B296" s="9"/>
      <c r="C296" s="9"/>
      <c r="D296" s="9"/>
      <c r="E296" s="10"/>
      <c r="F296" s="9"/>
      <c r="G296" s="9"/>
      <c r="H296" s="9"/>
      <c r="I296" s="11"/>
      <c r="J296" s="11"/>
      <c r="K296" s="12"/>
      <c r="L296" s="9"/>
      <c r="M296" s="9"/>
      <c r="N296" s="27" t="str">
        <f t="shared" si="0"/>
        <v/>
      </c>
    </row>
    <row r="297" spans="1:14" x14ac:dyDescent="0.3">
      <c r="A297" s="9"/>
      <c r="B297" s="9"/>
      <c r="C297" s="9"/>
      <c r="D297" s="9"/>
      <c r="E297" s="10"/>
      <c r="F297" s="9"/>
      <c r="G297" s="9"/>
      <c r="H297" s="9"/>
      <c r="I297" s="11"/>
      <c r="J297" s="11"/>
      <c r="K297" s="12"/>
      <c r="L297" s="9"/>
      <c r="M297" s="9"/>
      <c r="N297" s="27" t="str">
        <f t="shared" si="0"/>
        <v/>
      </c>
    </row>
    <row r="298" spans="1:14" x14ac:dyDescent="0.3">
      <c r="A298" s="9"/>
      <c r="B298" s="9"/>
      <c r="C298" s="9"/>
      <c r="D298" s="9"/>
      <c r="E298" s="10"/>
      <c r="F298" s="9"/>
      <c r="G298" s="9"/>
      <c r="H298" s="9"/>
      <c r="I298" s="11"/>
      <c r="J298" s="11"/>
      <c r="K298" s="12"/>
      <c r="L298" s="9"/>
      <c r="M298" s="9"/>
      <c r="N298" s="27" t="str">
        <f t="shared" si="0"/>
        <v/>
      </c>
    </row>
    <row r="299" spans="1:14" x14ac:dyDescent="0.3">
      <c r="A299" s="9"/>
      <c r="B299" s="9"/>
      <c r="C299" s="9"/>
      <c r="D299" s="9"/>
      <c r="E299" s="10"/>
      <c r="F299" s="9"/>
      <c r="G299" s="9"/>
      <c r="H299" s="9"/>
      <c r="I299" s="11"/>
      <c r="J299" s="11"/>
      <c r="K299" s="12"/>
      <c r="L299" s="9"/>
      <c r="M299" s="9"/>
      <c r="N299" s="27" t="str">
        <f t="shared" si="0"/>
        <v/>
      </c>
    </row>
    <row r="300" spans="1:14" x14ac:dyDescent="0.3">
      <c r="A300" s="9"/>
      <c r="B300" s="9"/>
      <c r="C300" s="9"/>
      <c r="D300" s="9"/>
      <c r="E300" s="10"/>
      <c r="F300" s="9"/>
      <c r="G300" s="9"/>
      <c r="H300" s="9"/>
      <c r="I300" s="11"/>
      <c r="J300" s="11"/>
      <c r="K300" s="12"/>
      <c r="L300" s="9"/>
      <c r="M300" s="9"/>
      <c r="N300" s="27" t="str">
        <f t="shared" si="0"/>
        <v/>
      </c>
    </row>
    <row r="301" spans="1:14" x14ac:dyDescent="0.3">
      <c r="A301" s="9"/>
      <c r="B301" s="9"/>
      <c r="C301" s="9"/>
      <c r="D301" s="9"/>
      <c r="E301" s="10"/>
      <c r="F301" s="9"/>
      <c r="G301" s="9"/>
      <c r="H301" s="9"/>
      <c r="I301" s="11"/>
      <c r="J301" s="11"/>
      <c r="K301" s="12"/>
      <c r="L301" s="9"/>
      <c r="M301" s="9"/>
      <c r="N301" s="27" t="str">
        <f t="shared" si="0"/>
        <v/>
      </c>
    </row>
    <row r="302" spans="1:14" x14ac:dyDescent="0.3">
      <c r="A302" s="9"/>
      <c r="B302" s="9"/>
      <c r="C302" s="9"/>
      <c r="D302" s="9"/>
      <c r="E302" s="10"/>
      <c r="F302" s="9"/>
      <c r="G302" s="9"/>
      <c r="H302" s="9"/>
      <c r="I302" s="11"/>
      <c r="J302" s="11"/>
      <c r="K302" s="12"/>
      <c r="L302" s="9"/>
      <c r="M302" s="9"/>
      <c r="N302" s="27" t="str">
        <f t="shared" si="0"/>
        <v/>
      </c>
    </row>
    <row r="303" spans="1:14" x14ac:dyDescent="0.3">
      <c r="A303" s="9"/>
      <c r="B303" s="9"/>
      <c r="C303" s="9"/>
      <c r="D303" s="9"/>
      <c r="E303" s="10"/>
      <c r="F303" s="9"/>
      <c r="G303" s="9"/>
      <c r="H303" s="9"/>
      <c r="I303" s="11"/>
      <c r="J303" s="11"/>
      <c r="K303" s="12"/>
      <c r="L303" s="9"/>
      <c r="M303" s="9"/>
      <c r="N303" s="27" t="str">
        <f t="shared" si="0"/>
        <v/>
      </c>
    </row>
    <row r="304" spans="1:14" x14ac:dyDescent="0.3">
      <c r="A304" s="9"/>
      <c r="B304" s="9"/>
      <c r="C304" s="9"/>
      <c r="D304" s="9"/>
      <c r="E304" s="10"/>
      <c r="F304" s="9"/>
      <c r="G304" s="9"/>
      <c r="H304" s="9"/>
      <c r="I304" s="11"/>
      <c r="J304" s="11"/>
      <c r="K304" s="12"/>
      <c r="L304" s="9"/>
      <c r="M304" s="9"/>
      <c r="N304" s="27" t="str">
        <f t="shared" ref="N304:N354" si="1">SUBSTITUTE(O304, "x",B304)</f>
        <v/>
      </c>
    </row>
    <row r="305" spans="1:14" x14ac:dyDescent="0.3">
      <c r="A305" s="9"/>
      <c r="B305" s="9"/>
      <c r="C305" s="9"/>
      <c r="D305" s="9"/>
      <c r="E305" s="10"/>
      <c r="F305" s="9"/>
      <c r="G305" s="9"/>
      <c r="H305" s="9"/>
      <c r="I305" s="11"/>
      <c r="J305" s="11"/>
      <c r="K305" s="12"/>
      <c r="L305" s="9"/>
      <c r="M305" s="9"/>
      <c r="N305" s="27" t="str">
        <f t="shared" si="1"/>
        <v/>
      </c>
    </row>
    <row r="306" spans="1:14" x14ac:dyDescent="0.3">
      <c r="A306" s="9"/>
      <c r="B306" s="9"/>
      <c r="C306" s="9"/>
      <c r="D306" s="9"/>
      <c r="E306" s="10"/>
      <c r="F306" s="9"/>
      <c r="G306" s="9"/>
      <c r="H306" s="9"/>
      <c r="I306" s="11"/>
      <c r="J306" s="11"/>
      <c r="K306" s="12"/>
      <c r="L306" s="9"/>
      <c r="M306" s="9"/>
      <c r="N306" s="27" t="str">
        <f t="shared" si="1"/>
        <v/>
      </c>
    </row>
    <row r="307" spans="1:14" x14ac:dyDescent="0.3">
      <c r="A307" s="9"/>
      <c r="B307" s="9"/>
      <c r="C307" s="9"/>
      <c r="D307" s="9"/>
      <c r="E307" s="10"/>
      <c r="F307" s="9"/>
      <c r="G307" s="9"/>
      <c r="H307" s="9"/>
      <c r="I307" s="11"/>
      <c r="J307" s="11"/>
      <c r="K307" s="12"/>
      <c r="L307" s="9"/>
      <c r="M307" s="9"/>
      <c r="N307" s="27" t="str">
        <f t="shared" si="1"/>
        <v/>
      </c>
    </row>
    <row r="308" spans="1:14" x14ac:dyDescent="0.3">
      <c r="A308" s="9"/>
      <c r="B308" s="9"/>
      <c r="C308" s="9"/>
      <c r="D308" s="9"/>
      <c r="E308" s="10"/>
      <c r="F308" s="9"/>
      <c r="G308" s="9"/>
      <c r="H308" s="9"/>
      <c r="I308" s="11"/>
      <c r="J308" s="11"/>
      <c r="K308" s="12"/>
      <c r="L308" s="9"/>
      <c r="M308" s="9"/>
      <c r="N308" s="27" t="str">
        <f t="shared" si="1"/>
        <v/>
      </c>
    </row>
    <row r="309" spans="1:14" x14ac:dyDescent="0.3">
      <c r="A309" s="9"/>
      <c r="B309" s="9"/>
      <c r="C309" s="9"/>
      <c r="D309" s="9"/>
      <c r="E309" s="10"/>
      <c r="F309" s="9"/>
      <c r="G309" s="9"/>
      <c r="H309" s="9"/>
      <c r="I309" s="11"/>
      <c r="J309" s="11"/>
      <c r="K309" s="12"/>
      <c r="L309" s="9"/>
      <c r="M309" s="9"/>
      <c r="N309" s="27" t="str">
        <f t="shared" si="1"/>
        <v/>
      </c>
    </row>
    <row r="310" spans="1:14" x14ac:dyDescent="0.3">
      <c r="A310" s="9"/>
      <c r="B310" s="9"/>
      <c r="C310" s="9"/>
      <c r="D310" s="9"/>
      <c r="E310" s="10"/>
      <c r="F310" s="9"/>
      <c r="G310" s="9"/>
      <c r="H310" s="9"/>
      <c r="I310" s="11"/>
      <c r="J310" s="11"/>
      <c r="K310" s="12"/>
      <c r="L310" s="9"/>
      <c r="M310" s="9"/>
      <c r="N310" s="27" t="str">
        <f t="shared" si="1"/>
        <v/>
      </c>
    </row>
    <row r="311" spans="1:14" x14ac:dyDescent="0.3">
      <c r="A311" s="9"/>
      <c r="B311" s="9"/>
      <c r="C311" s="9"/>
      <c r="D311" s="9"/>
      <c r="E311" s="10"/>
      <c r="F311" s="9"/>
      <c r="G311" s="9"/>
      <c r="H311" s="9"/>
      <c r="I311" s="11"/>
      <c r="J311" s="11"/>
      <c r="K311" s="12"/>
      <c r="L311" s="9"/>
      <c r="M311" s="9"/>
      <c r="N311" s="27" t="str">
        <f t="shared" si="1"/>
        <v/>
      </c>
    </row>
    <row r="312" spans="1:14" x14ac:dyDescent="0.3">
      <c r="A312" s="9"/>
      <c r="B312" s="9"/>
      <c r="C312" s="9"/>
      <c r="D312" s="9"/>
      <c r="E312" s="10"/>
      <c r="F312" s="9"/>
      <c r="G312" s="9"/>
      <c r="H312" s="9"/>
      <c r="I312" s="11"/>
      <c r="J312" s="11"/>
      <c r="K312" s="12"/>
      <c r="L312" s="9"/>
      <c r="M312" s="9"/>
      <c r="N312" s="27" t="str">
        <f t="shared" si="1"/>
        <v/>
      </c>
    </row>
    <row r="313" spans="1:14" x14ac:dyDescent="0.3">
      <c r="A313" s="9"/>
      <c r="B313" s="9"/>
      <c r="C313" s="9"/>
      <c r="D313" s="9"/>
      <c r="E313" s="10"/>
      <c r="F313" s="9"/>
      <c r="G313" s="9"/>
      <c r="H313" s="9"/>
      <c r="I313" s="11"/>
      <c r="J313" s="11"/>
      <c r="K313" s="12"/>
      <c r="L313" s="9"/>
      <c r="M313" s="9"/>
      <c r="N313" s="27" t="str">
        <f t="shared" si="1"/>
        <v/>
      </c>
    </row>
    <row r="314" spans="1:14" x14ac:dyDescent="0.3">
      <c r="A314" s="9"/>
      <c r="B314" s="9"/>
      <c r="C314" s="9"/>
      <c r="D314" s="9"/>
      <c r="E314" s="10"/>
      <c r="F314" s="9"/>
      <c r="G314" s="9"/>
      <c r="H314" s="9"/>
      <c r="I314" s="11"/>
      <c r="J314" s="11"/>
      <c r="K314" s="12"/>
      <c r="L314" s="9"/>
      <c r="M314" s="9"/>
      <c r="N314" s="27" t="str">
        <f t="shared" si="1"/>
        <v/>
      </c>
    </row>
    <row r="315" spans="1:14" x14ac:dyDescent="0.3">
      <c r="A315" s="9"/>
      <c r="B315" s="9"/>
      <c r="C315" s="9"/>
      <c r="D315" s="9"/>
      <c r="E315" s="10"/>
      <c r="F315" s="9"/>
      <c r="G315" s="9"/>
      <c r="H315" s="9"/>
      <c r="I315" s="11"/>
      <c r="J315" s="11"/>
      <c r="K315" s="12"/>
      <c r="L315" s="9"/>
      <c r="M315" s="9"/>
      <c r="N315" s="27" t="str">
        <f t="shared" si="1"/>
        <v/>
      </c>
    </row>
    <row r="316" spans="1:14" x14ac:dyDescent="0.3">
      <c r="A316" s="9"/>
      <c r="B316" s="9"/>
      <c r="C316" s="9"/>
      <c r="D316" s="9"/>
      <c r="E316" s="10"/>
      <c r="F316" s="9"/>
      <c r="G316" s="9"/>
      <c r="H316" s="9"/>
      <c r="I316" s="11"/>
      <c r="J316" s="11"/>
      <c r="K316" s="12"/>
      <c r="L316" s="9"/>
      <c r="M316" s="9"/>
      <c r="N316" s="27" t="str">
        <f t="shared" si="1"/>
        <v/>
      </c>
    </row>
    <row r="317" spans="1:14" x14ac:dyDescent="0.3">
      <c r="A317" s="9"/>
      <c r="B317" s="9"/>
      <c r="C317" s="9"/>
      <c r="D317" s="9"/>
      <c r="E317" s="10"/>
      <c r="F317" s="9"/>
      <c r="G317" s="9"/>
      <c r="H317" s="9"/>
      <c r="I317" s="11"/>
      <c r="J317" s="11"/>
      <c r="K317" s="12"/>
      <c r="L317" s="9"/>
      <c r="M317" s="9"/>
      <c r="N317" s="27" t="str">
        <f t="shared" si="1"/>
        <v/>
      </c>
    </row>
    <row r="318" spans="1:14" x14ac:dyDescent="0.3">
      <c r="A318" s="9"/>
      <c r="B318" s="9"/>
      <c r="C318" s="9"/>
      <c r="D318" s="9"/>
      <c r="E318" s="10"/>
      <c r="F318" s="9"/>
      <c r="G318" s="9"/>
      <c r="H318" s="9"/>
      <c r="I318" s="11"/>
      <c r="J318" s="11"/>
      <c r="K318" s="12"/>
      <c r="L318" s="9"/>
      <c r="M318" s="9"/>
      <c r="N318" s="27" t="str">
        <f t="shared" si="1"/>
        <v/>
      </c>
    </row>
    <row r="319" spans="1:14" x14ac:dyDescent="0.3">
      <c r="A319" s="9"/>
      <c r="B319" s="9"/>
      <c r="C319" s="9"/>
      <c r="D319" s="9"/>
      <c r="E319" s="10"/>
      <c r="F319" s="9"/>
      <c r="G319" s="9"/>
      <c r="H319" s="9"/>
      <c r="I319" s="11"/>
      <c r="J319" s="11"/>
      <c r="K319" s="12"/>
      <c r="L319" s="9"/>
      <c r="M319" s="9"/>
      <c r="N319" s="27" t="str">
        <f t="shared" si="1"/>
        <v/>
      </c>
    </row>
    <row r="320" spans="1:14" x14ac:dyDescent="0.3">
      <c r="A320" s="9"/>
      <c r="B320" s="9"/>
      <c r="C320" s="9"/>
      <c r="D320" s="9"/>
      <c r="E320" s="10"/>
      <c r="F320" s="9"/>
      <c r="G320" s="9"/>
      <c r="H320" s="9"/>
      <c r="I320" s="11"/>
      <c r="J320" s="11"/>
      <c r="K320" s="12"/>
      <c r="L320" s="9"/>
      <c r="M320" s="9"/>
      <c r="N320" s="27" t="str">
        <f t="shared" si="1"/>
        <v/>
      </c>
    </row>
    <row r="321" spans="1:14" x14ac:dyDescent="0.3">
      <c r="A321" s="9"/>
      <c r="B321" s="9"/>
      <c r="C321" s="9"/>
      <c r="D321" s="9"/>
      <c r="E321" s="10"/>
      <c r="F321" s="9"/>
      <c r="G321" s="9"/>
      <c r="H321" s="9"/>
      <c r="I321" s="11"/>
      <c r="J321" s="11"/>
      <c r="K321" s="12"/>
      <c r="L321" s="9"/>
      <c r="M321" s="9"/>
      <c r="N321" s="27" t="str">
        <f t="shared" si="1"/>
        <v/>
      </c>
    </row>
    <row r="322" spans="1:14" x14ac:dyDescent="0.3">
      <c r="A322" s="9"/>
      <c r="B322" s="9"/>
      <c r="C322" s="9"/>
      <c r="D322" s="9"/>
      <c r="E322" s="10"/>
      <c r="F322" s="9"/>
      <c r="G322" s="9"/>
      <c r="H322" s="9"/>
      <c r="I322" s="11"/>
      <c r="J322" s="11"/>
      <c r="K322" s="12"/>
      <c r="L322" s="9"/>
      <c r="M322" s="9"/>
      <c r="N322" s="27" t="str">
        <f t="shared" si="1"/>
        <v/>
      </c>
    </row>
    <row r="323" spans="1:14" x14ac:dyDescent="0.3">
      <c r="A323" s="9"/>
      <c r="B323" s="9"/>
      <c r="C323" s="9"/>
      <c r="D323" s="9"/>
      <c r="E323" s="10"/>
      <c r="F323" s="9"/>
      <c r="G323" s="9"/>
      <c r="H323" s="9"/>
      <c r="I323" s="11"/>
      <c r="J323" s="11"/>
      <c r="K323" s="12"/>
      <c r="L323" s="9"/>
      <c r="M323" s="9"/>
      <c r="N323" s="27" t="str">
        <f t="shared" si="1"/>
        <v/>
      </c>
    </row>
    <row r="324" spans="1:14" x14ac:dyDescent="0.3">
      <c r="A324" s="9"/>
      <c r="B324" s="9"/>
      <c r="C324" s="9"/>
      <c r="D324" s="9"/>
      <c r="E324" s="10"/>
      <c r="F324" s="9"/>
      <c r="G324" s="9"/>
      <c r="H324" s="9"/>
      <c r="I324" s="11"/>
      <c r="J324" s="11"/>
      <c r="K324" s="12"/>
      <c r="L324" s="9"/>
      <c r="M324" s="9"/>
      <c r="N324" s="27" t="str">
        <f t="shared" si="1"/>
        <v/>
      </c>
    </row>
    <row r="325" spans="1:14" x14ac:dyDescent="0.3">
      <c r="A325" s="9"/>
      <c r="B325" s="9"/>
      <c r="C325" s="9"/>
      <c r="D325" s="9"/>
      <c r="E325" s="10"/>
      <c r="F325" s="9"/>
      <c r="G325" s="9"/>
      <c r="H325" s="9"/>
      <c r="I325" s="11"/>
      <c r="J325" s="11"/>
      <c r="K325" s="12"/>
      <c r="L325" s="9"/>
      <c r="M325" s="9"/>
      <c r="N325" s="27" t="str">
        <f t="shared" si="1"/>
        <v/>
      </c>
    </row>
    <row r="326" spans="1:14" x14ac:dyDescent="0.3">
      <c r="A326" s="9"/>
      <c r="B326" s="9"/>
      <c r="C326" s="9"/>
      <c r="D326" s="9"/>
      <c r="E326" s="10"/>
      <c r="F326" s="9"/>
      <c r="G326" s="9"/>
      <c r="H326" s="9"/>
      <c r="I326" s="11"/>
      <c r="J326" s="11"/>
      <c r="K326" s="12"/>
      <c r="L326" s="9"/>
      <c r="M326" s="9"/>
      <c r="N326" s="27" t="str">
        <f t="shared" si="1"/>
        <v/>
      </c>
    </row>
    <row r="327" spans="1:14" x14ac:dyDescent="0.3">
      <c r="A327" s="9"/>
      <c r="B327" s="9"/>
      <c r="C327" s="9"/>
      <c r="D327" s="9"/>
      <c r="E327" s="10"/>
      <c r="F327" s="9"/>
      <c r="G327" s="9"/>
      <c r="H327" s="9"/>
      <c r="I327" s="11"/>
      <c r="J327" s="11"/>
      <c r="K327" s="12"/>
      <c r="L327" s="9"/>
      <c r="M327" s="9"/>
      <c r="N327" s="27" t="str">
        <f t="shared" si="1"/>
        <v/>
      </c>
    </row>
    <row r="328" spans="1:14" x14ac:dyDescent="0.3">
      <c r="A328" s="9"/>
      <c r="B328" s="9"/>
      <c r="C328" s="9"/>
      <c r="D328" s="9"/>
      <c r="E328" s="10"/>
      <c r="F328" s="9"/>
      <c r="G328" s="9"/>
      <c r="H328" s="9"/>
      <c r="I328" s="11"/>
      <c r="J328" s="11"/>
      <c r="K328" s="12"/>
      <c r="L328" s="9"/>
      <c r="M328" s="9"/>
      <c r="N328" s="27" t="str">
        <f t="shared" si="1"/>
        <v/>
      </c>
    </row>
    <row r="329" spans="1:14" x14ac:dyDescent="0.3">
      <c r="A329" s="9"/>
      <c r="B329" s="9"/>
      <c r="C329" s="9"/>
      <c r="D329" s="9"/>
      <c r="E329" s="10"/>
      <c r="F329" s="9"/>
      <c r="G329" s="9"/>
      <c r="H329" s="9"/>
      <c r="I329" s="11"/>
      <c r="J329" s="11"/>
      <c r="K329" s="12"/>
      <c r="L329" s="9"/>
      <c r="M329" s="9"/>
      <c r="N329" s="27" t="str">
        <f t="shared" si="1"/>
        <v/>
      </c>
    </row>
    <row r="330" spans="1:14" x14ac:dyDescent="0.3">
      <c r="A330" s="9"/>
      <c r="B330" s="9"/>
      <c r="C330" s="9"/>
      <c r="D330" s="9"/>
      <c r="E330" s="10"/>
      <c r="F330" s="9"/>
      <c r="G330" s="9"/>
      <c r="H330" s="9"/>
      <c r="I330" s="11"/>
      <c r="J330" s="11"/>
      <c r="K330" s="12"/>
      <c r="L330" s="9"/>
      <c r="M330" s="9"/>
      <c r="N330" s="27" t="str">
        <f t="shared" si="1"/>
        <v/>
      </c>
    </row>
    <row r="331" spans="1:14" x14ac:dyDescent="0.3">
      <c r="A331" s="9"/>
      <c r="B331" s="9"/>
      <c r="C331" s="9"/>
      <c r="D331" s="9"/>
      <c r="E331" s="10"/>
      <c r="F331" s="9"/>
      <c r="G331" s="9"/>
      <c r="H331" s="9"/>
      <c r="I331" s="11"/>
      <c r="J331" s="11"/>
      <c r="K331" s="12"/>
      <c r="L331" s="9"/>
      <c r="M331" s="9"/>
      <c r="N331" s="27" t="str">
        <f t="shared" si="1"/>
        <v/>
      </c>
    </row>
    <row r="332" spans="1:14" x14ac:dyDescent="0.3">
      <c r="A332" s="9"/>
      <c r="B332" s="9"/>
      <c r="C332" s="9"/>
      <c r="D332" s="9"/>
      <c r="E332" s="10"/>
      <c r="F332" s="9"/>
      <c r="G332" s="9"/>
      <c r="H332" s="9"/>
      <c r="I332" s="11"/>
      <c r="J332" s="11"/>
      <c r="K332" s="12"/>
      <c r="L332" s="9"/>
      <c r="M332" s="9"/>
      <c r="N332" s="27" t="str">
        <f t="shared" si="1"/>
        <v/>
      </c>
    </row>
    <row r="333" spans="1:14" x14ac:dyDescent="0.3">
      <c r="A333" s="9"/>
      <c r="B333" s="9"/>
      <c r="C333" s="9"/>
      <c r="D333" s="9"/>
      <c r="E333" s="10"/>
      <c r="F333" s="9"/>
      <c r="G333" s="9"/>
      <c r="H333" s="9"/>
      <c r="I333" s="11"/>
      <c r="J333" s="11"/>
      <c r="K333" s="12"/>
      <c r="L333" s="9"/>
      <c r="M333" s="9"/>
      <c r="N333" s="27" t="str">
        <f t="shared" si="1"/>
        <v/>
      </c>
    </row>
    <row r="334" spans="1:14" x14ac:dyDescent="0.3">
      <c r="A334" s="9"/>
      <c r="B334" s="9"/>
      <c r="C334" s="9"/>
      <c r="D334" s="9"/>
      <c r="E334" s="10"/>
      <c r="F334" s="9"/>
      <c r="G334" s="9"/>
      <c r="H334" s="9"/>
      <c r="I334" s="11"/>
      <c r="J334" s="11"/>
      <c r="K334" s="12"/>
      <c r="L334" s="9"/>
      <c r="M334" s="9"/>
      <c r="N334" s="27" t="str">
        <f t="shared" si="1"/>
        <v/>
      </c>
    </row>
    <row r="335" spans="1:14" x14ac:dyDescent="0.3">
      <c r="A335" s="9"/>
      <c r="B335" s="9"/>
      <c r="C335" s="9"/>
      <c r="D335" s="9"/>
      <c r="E335" s="10"/>
      <c r="F335" s="9"/>
      <c r="G335" s="9"/>
      <c r="H335" s="9"/>
      <c r="I335" s="11"/>
      <c r="J335" s="11"/>
      <c r="K335" s="12"/>
      <c r="L335" s="9"/>
      <c r="M335" s="9"/>
      <c r="N335" s="27" t="str">
        <f t="shared" si="1"/>
        <v/>
      </c>
    </row>
    <row r="336" spans="1:14" x14ac:dyDescent="0.3">
      <c r="A336" s="9"/>
      <c r="B336" s="9"/>
      <c r="C336" s="9"/>
      <c r="D336" s="9"/>
      <c r="E336" s="10"/>
      <c r="F336" s="9"/>
      <c r="G336" s="9"/>
      <c r="H336" s="9"/>
      <c r="I336" s="11"/>
      <c r="J336" s="11"/>
      <c r="K336" s="12"/>
      <c r="L336" s="9"/>
      <c r="M336" s="9"/>
      <c r="N336" s="27" t="str">
        <f t="shared" si="1"/>
        <v/>
      </c>
    </row>
    <row r="337" spans="1:14" x14ac:dyDescent="0.3">
      <c r="A337" s="9"/>
      <c r="B337" s="9"/>
      <c r="C337" s="9"/>
      <c r="D337" s="9"/>
      <c r="E337" s="10"/>
      <c r="F337" s="9"/>
      <c r="G337" s="9"/>
      <c r="H337" s="9"/>
      <c r="I337" s="11"/>
      <c r="J337" s="11"/>
      <c r="K337" s="12"/>
      <c r="L337" s="9"/>
      <c r="M337" s="9"/>
      <c r="N337" s="27" t="str">
        <f t="shared" si="1"/>
        <v/>
      </c>
    </row>
    <row r="338" spans="1:14" x14ac:dyDescent="0.3">
      <c r="A338" s="9"/>
      <c r="B338" s="9"/>
      <c r="C338" s="9"/>
      <c r="D338" s="9"/>
      <c r="E338" s="10"/>
      <c r="F338" s="9"/>
      <c r="G338" s="9"/>
      <c r="H338" s="9"/>
      <c r="I338" s="11"/>
      <c r="J338" s="11"/>
      <c r="K338" s="12"/>
      <c r="L338" s="9"/>
      <c r="M338" s="9"/>
      <c r="N338" s="27" t="str">
        <f t="shared" si="1"/>
        <v/>
      </c>
    </row>
    <row r="339" spans="1:14" x14ac:dyDescent="0.3">
      <c r="A339" s="9"/>
      <c r="B339" s="9"/>
      <c r="C339" s="9"/>
      <c r="D339" s="9"/>
      <c r="E339" s="10"/>
      <c r="F339" s="9"/>
      <c r="G339" s="9"/>
      <c r="H339" s="9"/>
      <c r="I339" s="11"/>
      <c r="J339" s="11"/>
      <c r="K339" s="12"/>
      <c r="L339" s="9"/>
      <c r="M339" s="9"/>
      <c r="N339" s="27" t="str">
        <f t="shared" si="1"/>
        <v/>
      </c>
    </row>
    <row r="340" spans="1:14" x14ac:dyDescent="0.3">
      <c r="A340" s="9"/>
      <c r="B340" s="9"/>
      <c r="C340" s="9"/>
      <c r="D340" s="9"/>
      <c r="E340" s="10"/>
      <c r="F340" s="9"/>
      <c r="G340" s="9"/>
      <c r="H340" s="9"/>
      <c r="I340" s="11"/>
      <c r="J340" s="11"/>
      <c r="K340" s="12"/>
      <c r="L340" s="9"/>
      <c r="M340" s="9"/>
      <c r="N340" s="27" t="str">
        <f t="shared" si="1"/>
        <v/>
      </c>
    </row>
    <row r="341" spans="1:14" x14ac:dyDescent="0.3">
      <c r="A341" s="9"/>
      <c r="B341" s="9"/>
      <c r="C341" s="9"/>
      <c r="D341" s="9"/>
      <c r="E341" s="10"/>
      <c r="F341" s="9"/>
      <c r="G341" s="9"/>
      <c r="H341" s="9"/>
      <c r="I341" s="11"/>
      <c r="J341" s="11"/>
      <c r="K341" s="12"/>
      <c r="L341" s="9"/>
      <c r="M341" s="9"/>
      <c r="N341" s="27" t="str">
        <f t="shared" si="1"/>
        <v/>
      </c>
    </row>
    <row r="342" spans="1:14" x14ac:dyDescent="0.3">
      <c r="A342" s="9"/>
      <c r="B342" s="9"/>
      <c r="C342" s="9"/>
      <c r="D342" s="9"/>
      <c r="E342" s="10"/>
      <c r="F342" s="9"/>
      <c r="G342" s="9"/>
      <c r="H342" s="9"/>
      <c r="I342" s="11"/>
      <c r="J342" s="11"/>
      <c r="K342" s="12"/>
      <c r="L342" s="9"/>
      <c r="M342" s="9"/>
      <c r="N342" s="27" t="str">
        <f t="shared" si="1"/>
        <v/>
      </c>
    </row>
    <row r="343" spans="1:14" x14ac:dyDescent="0.3">
      <c r="A343" s="9"/>
      <c r="B343" s="9"/>
      <c r="C343" s="9"/>
      <c r="D343" s="9"/>
      <c r="E343" s="10"/>
      <c r="F343" s="9"/>
      <c r="G343" s="9"/>
      <c r="H343" s="9"/>
      <c r="I343" s="11"/>
      <c r="J343" s="11"/>
      <c r="K343" s="12"/>
      <c r="L343" s="9"/>
      <c r="M343" s="9"/>
      <c r="N343" s="27" t="str">
        <f t="shared" si="1"/>
        <v/>
      </c>
    </row>
    <row r="344" spans="1:14" x14ac:dyDescent="0.3">
      <c r="A344" s="9"/>
      <c r="B344" s="9"/>
      <c r="C344" s="9"/>
      <c r="D344" s="9"/>
      <c r="E344" s="10"/>
      <c r="F344" s="9"/>
      <c r="G344" s="9"/>
      <c r="H344" s="9"/>
      <c r="I344" s="11"/>
      <c r="J344" s="11"/>
      <c r="K344" s="12"/>
      <c r="L344" s="9"/>
      <c r="M344" s="9"/>
      <c r="N344" s="27" t="str">
        <f t="shared" si="1"/>
        <v/>
      </c>
    </row>
    <row r="345" spans="1:14" x14ac:dyDescent="0.3">
      <c r="A345" s="9"/>
      <c r="B345" s="9"/>
      <c r="C345" s="9"/>
      <c r="D345" s="9"/>
      <c r="E345" s="10"/>
      <c r="F345" s="9"/>
      <c r="G345" s="9"/>
      <c r="H345" s="9"/>
      <c r="I345" s="11"/>
      <c r="J345" s="11"/>
      <c r="K345" s="12"/>
      <c r="L345" s="9"/>
      <c r="M345" s="9"/>
      <c r="N345" s="27" t="str">
        <f t="shared" si="1"/>
        <v/>
      </c>
    </row>
    <row r="346" spans="1:14" x14ac:dyDescent="0.3">
      <c r="A346" s="9"/>
      <c r="B346" s="9"/>
      <c r="C346" s="9"/>
      <c r="D346" s="9"/>
      <c r="E346" s="10"/>
      <c r="F346" s="9"/>
      <c r="G346" s="9"/>
      <c r="H346" s="9"/>
      <c r="I346" s="11"/>
      <c r="J346" s="11"/>
      <c r="K346" s="12"/>
      <c r="L346" s="9"/>
      <c r="M346" s="9"/>
      <c r="N346" s="27" t="str">
        <f t="shared" si="1"/>
        <v/>
      </c>
    </row>
    <row r="347" spans="1:14" x14ac:dyDescent="0.3">
      <c r="A347" s="9"/>
      <c r="B347" s="9"/>
      <c r="C347" s="9"/>
      <c r="D347" s="9"/>
      <c r="E347" s="10"/>
      <c r="F347" s="9"/>
      <c r="G347" s="9"/>
      <c r="H347" s="9"/>
      <c r="I347" s="11"/>
      <c r="J347" s="11"/>
      <c r="K347" s="12"/>
      <c r="L347" s="9"/>
      <c r="M347" s="9"/>
      <c r="N347" s="27" t="str">
        <f t="shared" si="1"/>
        <v/>
      </c>
    </row>
    <row r="348" spans="1:14" x14ac:dyDescent="0.3">
      <c r="A348" s="9"/>
      <c r="B348" s="9"/>
      <c r="C348" s="9"/>
      <c r="D348" s="9"/>
      <c r="E348" s="10"/>
      <c r="F348" s="9"/>
      <c r="G348" s="9"/>
      <c r="H348" s="9"/>
      <c r="I348" s="11"/>
      <c r="J348" s="11"/>
      <c r="K348" s="12"/>
      <c r="L348" s="9"/>
      <c r="M348" s="9"/>
      <c r="N348" s="27" t="str">
        <f t="shared" si="1"/>
        <v/>
      </c>
    </row>
    <row r="349" spans="1:14" x14ac:dyDescent="0.3">
      <c r="A349" s="9"/>
      <c r="B349" s="9"/>
      <c r="C349" s="9"/>
      <c r="D349" s="9"/>
      <c r="E349" s="10"/>
      <c r="F349" s="9"/>
      <c r="G349" s="9"/>
      <c r="H349" s="9"/>
      <c r="I349" s="11"/>
      <c r="J349" s="11"/>
      <c r="K349" s="12"/>
      <c r="L349" s="9"/>
      <c r="M349" s="9"/>
      <c r="N349" s="27" t="str">
        <f t="shared" si="1"/>
        <v/>
      </c>
    </row>
    <row r="350" spans="1:14" x14ac:dyDescent="0.3">
      <c r="A350" s="9"/>
      <c r="B350" s="9"/>
      <c r="C350" s="9"/>
      <c r="D350" s="9"/>
      <c r="E350" s="10"/>
      <c r="F350" s="9"/>
      <c r="G350" s="9"/>
      <c r="H350" s="9"/>
      <c r="I350" s="11"/>
      <c r="J350" s="11"/>
      <c r="K350" s="12"/>
      <c r="L350" s="9"/>
      <c r="M350" s="9"/>
      <c r="N350" s="27" t="str">
        <f t="shared" si="1"/>
        <v/>
      </c>
    </row>
    <row r="351" spans="1:14" x14ac:dyDescent="0.3">
      <c r="A351" s="9"/>
      <c r="B351" s="9"/>
      <c r="C351" s="9"/>
      <c r="D351" s="9"/>
      <c r="E351" s="10"/>
      <c r="F351" s="9"/>
      <c r="G351" s="9"/>
      <c r="H351" s="9"/>
      <c r="I351" s="11"/>
      <c r="J351" s="11"/>
      <c r="K351" s="12"/>
      <c r="L351" s="9"/>
      <c r="M351" s="9"/>
      <c r="N351" s="27" t="str">
        <f t="shared" si="1"/>
        <v/>
      </c>
    </row>
    <row r="352" spans="1:14" x14ac:dyDescent="0.3">
      <c r="A352" s="9"/>
      <c r="B352" s="9"/>
      <c r="C352" s="9"/>
      <c r="D352" s="9"/>
      <c r="E352" s="10"/>
      <c r="F352" s="9"/>
      <c r="G352" s="9"/>
      <c r="H352" s="9"/>
      <c r="I352" s="11"/>
      <c r="J352" s="11"/>
      <c r="K352" s="12"/>
      <c r="L352" s="9"/>
      <c r="M352" s="9"/>
      <c r="N352" s="27" t="str">
        <f t="shared" si="1"/>
        <v/>
      </c>
    </row>
    <row r="353" spans="1:14" x14ac:dyDescent="0.3">
      <c r="A353" s="9"/>
      <c r="B353" s="9"/>
      <c r="C353" s="9"/>
      <c r="D353" s="9"/>
      <c r="E353" s="10"/>
      <c r="F353" s="9"/>
      <c r="G353" s="9"/>
      <c r="H353" s="9"/>
      <c r="I353" s="11"/>
      <c r="J353" s="11"/>
      <c r="K353" s="12"/>
      <c r="L353" s="9"/>
      <c r="M353" s="9"/>
      <c r="N353" s="27" t="str">
        <f t="shared" si="1"/>
        <v/>
      </c>
    </row>
    <row r="354" spans="1:14" x14ac:dyDescent="0.3">
      <c r="A354" s="9"/>
      <c r="B354" s="9"/>
      <c r="C354" s="9"/>
      <c r="D354" s="9"/>
      <c r="E354" s="10"/>
      <c r="F354" s="9"/>
      <c r="G354" s="9"/>
      <c r="H354" s="9"/>
      <c r="I354" s="11"/>
      <c r="J354" s="11"/>
      <c r="K354" s="12"/>
      <c r="L354" s="9"/>
      <c r="M354" s="9"/>
      <c r="N354" s="27" t="str">
        <f t="shared" si="1"/>
        <v/>
      </c>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sheetData>
  <sortState xmlns:xlrd2="http://schemas.microsoft.com/office/spreadsheetml/2017/richdata2" ref="A9:H24">
    <sortCondition ref="A9:A24"/>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18" x14ac:dyDescent="0.35">
      <c r="A14" s="31"/>
      <c r="B14" s="38"/>
    </row>
    <row r="15" spans="1:2" x14ac:dyDescent="0.3">
      <c r="A15" s="30"/>
      <c r="B15" s="37"/>
    </row>
    <row r="16" spans="1:2" ht="36" x14ac:dyDescent="0.3">
      <c r="A16" s="30"/>
      <c r="B16" s="39" t="s">
        <v>40</v>
      </c>
    </row>
    <row r="17" spans="1:2" x14ac:dyDescent="0.3">
      <c r="A17" s="30"/>
      <c r="B17" s="37"/>
    </row>
    <row r="18" spans="1:2" ht="36" x14ac:dyDescent="0.3">
      <c r="A18" s="32" t="s">
        <v>28</v>
      </c>
      <c r="B18" s="40" t="s">
        <v>41</v>
      </c>
    </row>
    <row r="19" spans="1:2" x14ac:dyDescent="0.3">
      <c r="A19" s="30"/>
      <c r="B19" s="37"/>
    </row>
    <row r="20" spans="1:2" ht="18" x14ac:dyDescent="0.3">
      <c r="A20" s="32" t="s">
        <v>29</v>
      </c>
      <c r="B20" s="18" t="s">
        <v>42</v>
      </c>
    </row>
    <row r="21" spans="1:2" ht="18" x14ac:dyDescent="0.3">
      <c r="A21" s="32"/>
      <c r="B21" s="18"/>
    </row>
    <row r="22" spans="1:2" ht="18" x14ac:dyDescent="0.3">
      <c r="A22" s="32" t="s">
        <v>8</v>
      </c>
      <c r="B22" s="18" t="s">
        <v>43</v>
      </c>
    </row>
    <row r="23" spans="1:2" ht="18" x14ac:dyDescent="0.3">
      <c r="A23" s="32"/>
      <c r="B23" s="18"/>
    </row>
    <row r="24" spans="1:2" ht="18" x14ac:dyDescent="0.3">
      <c r="A24" s="32" t="s">
        <v>9</v>
      </c>
      <c r="B24" s="18" t="s">
        <v>44</v>
      </c>
    </row>
    <row r="25" spans="1:2" ht="18" x14ac:dyDescent="0.3">
      <c r="A25" s="32"/>
      <c r="B25" s="18"/>
    </row>
    <row r="26" spans="1:2" ht="18" x14ac:dyDescent="0.3">
      <c r="A26" s="32" t="s">
        <v>30</v>
      </c>
      <c r="B26" s="18" t="s">
        <v>45</v>
      </c>
    </row>
    <row r="27" spans="1:2" ht="18" x14ac:dyDescent="0.3">
      <c r="A27" s="32"/>
      <c r="B27" s="18"/>
    </row>
    <row r="28" spans="1:2" ht="18" x14ac:dyDescent="0.3">
      <c r="A28" s="32" t="s">
        <v>31</v>
      </c>
      <c r="B28" s="18" t="s">
        <v>46</v>
      </c>
    </row>
    <row r="29" spans="1:2" ht="18" x14ac:dyDescent="0.3">
      <c r="A29" s="32"/>
      <c r="B29" s="18"/>
    </row>
    <row r="30" spans="1:2" ht="18" x14ac:dyDescent="0.3">
      <c r="A30" s="32" t="s">
        <v>32</v>
      </c>
      <c r="B30" s="18" t="s">
        <v>47</v>
      </c>
    </row>
    <row r="31" spans="1:2" ht="18" x14ac:dyDescent="0.3">
      <c r="A31" s="32"/>
      <c r="B31" s="18"/>
    </row>
    <row r="32" spans="1:2" ht="18" x14ac:dyDescent="0.3">
      <c r="A32" s="32" t="s">
        <v>33</v>
      </c>
      <c r="B32" s="18" t="s">
        <v>48</v>
      </c>
    </row>
    <row r="33" spans="1:2" ht="18" x14ac:dyDescent="0.3">
      <c r="A33" s="32"/>
      <c r="B33" s="18" t="s">
        <v>14</v>
      </c>
    </row>
    <row r="34" spans="1:2" ht="18" x14ac:dyDescent="0.3">
      <c r="A34" s="32"/>
      <c r="B34" s="18" t="s">
        <v>0</v>
      </c>
    </row>
    <row r="35" spans="1:2" x14ac:dyDescent="0.3">
      <c r="A35" s="30"/>
      <c r="B35" s="2"/>
    </row>
    <row r="36" spans="1:2" x14ac:dyDescent="0.3">
      <c r="A36" s="30"/>
    </row>
    <row r="37" spans="1:2" ht="36" x14ac:dyDescent="0.3">
      <c r="A37" s="30"/>
      <c r="B37" s="40" t="s">
        <v>15</v>
      </c>
    </row>
    <row r="38" spans="1:2" ht="18" x14ac:dyDescent="0.3">
      <c r="A38" s="30"/>
      <c r="B38" s="40"/>
    </row>
    <row r="39" spans="1:2" ht="54" x14ac:dyDescent="0.3">
      <c r="A39" s="30"/>
      <c r="B39" s="32" t="s">
        <v>49</v>
      </c>
    </row>
    <row r="40" spans="1:2" x14ac:dyDescent="0.3">
      <c r="A40" s="30"/>
    </row>
    <row r="41" spans="1:2" x14ac:dyDescent="0.3">
      <c r="A41" s="30"/>
    </row>
    <row r="42" spans="1:2" ht="72" x14ac:dyDescent="0.3">
      <c r="A42" s="33" t="s">
        <v>6</v>
      </c>
      <c r="B42" s="40" t="s">
        <v>16</v>
      </c>
    </row>
    <row r="43" spans="1:2" x14ac:dyDescent="0.3">
      <c r="A43" s="30"/>
    </row>
    <row r="44" spans="1:2" ht="36" x14ac:dyDescent="0.3">
      <c r="A44" s="33" t="s">
        <v>7</v>
      </c>
      <c r="B44" s="40" t="s">
        <v>50</v>
      </c>
    </row>
    <row r="45" spans="1:2" ht="18" x14ac:dyDescent="0.3">
      <c r="A45" s="33"/>
      <c r="B45" s="40"/>
    </row>
    <row r="46" spans="1:2" ht="54" x14ac:dyDescent="0.3">
      <c r="A46" s="33"/>
      <c r="B46" s="40" t="s">
        <v>17</v>
      </c>
    </row>
    <row r="47" spans="1:2" ht="18" x14ac:dyDescent="0.3">
      <c r="A47" s="33"/>
    </row>
    <row r="48" spans="1:2" ht="18" x14ac:dyDescent="0.3">
      <c r="A48" s="33" t="s">
        <v>8</v>
      </c>
      <c r="B48" s="18" t="s">
        <v>51</v>
      </c>
    </row>
    <row r="49" spans="1:2" ht="18" x14ac:dyDescent="0.3">
      <c r="A49" s="33" t="s">
        <v>34</v>
      </c>
      <c r="B49" s="40" t="s">
        <v>52</v>
      </c>
    </row>
    <row r="50" spans="1:2" ht="18" x14ac:dyDescent="0.3">
      <c r="A50" s="33"/>
    </row>
    <row r="51" spans="1:2" ht="18" x14ac:dyDescent="0.3">
      <c r="A51" s="33" t="s">
        <v>30</v>
      </c>
      <c r="B51" s="18" t="s">
        <v>53</v>
      </c>
    </row>
    <row r="52" spans="1:2" x14ac:dyDescent="0.3">
      <c r="A52" s="30"/>
    </row>
    <row r="53" spans="1:2" ht="36" x14ac:dyDescent="0.3">
      <c r="A53" s="33" t="s">
        <v>12</v>
      </c>
      <c r="B53" s="40" t="s">
        <v>18</v>
      </c>
    </row>
    <row r="54" spans="1:2" ht="18" x14ac:dyDescent="0.3">
      <c r="A54" s="30"/>
      <c r="B54" s="40"/>
    </row>
    <row r="55" spans="1:2" ht="18" x14ac:dyDescent="0.3">
      <c r="A55" s="30"/>
      <c r="B55" s="40" t="s">
        <v>1</v>
      </c>
    </row>
    <row r="56" spans="1:2" x14ac:dyDescent="0.3">
      <c r="A56" s="30"/>
    </row>
    <row r="57" spans="1:2" ht="72" x14ac:dyDescent="0.3">
      <c r="A57" s="33" t="s">
        <v>13</v>
      </c>
      <c r="B57" s="40" t="s">
        <v>54</v>
      </c>
    </row>
    <row r="58" spans="1:2" ht="18" x14ac:dyDescent="0.3">
      <c r="A58" s="18"/>
      <c r="B58" s="40"/>
    </row>
    <row r="59" spans="1:2" ht="36" x14ac:dyDescent="0.3">
      <c r="A59" s="18"/>
      <c r="B59" s="40" t="s">
        <v>55</v>
      </c>
    </row>
    <row r="60" spans="1:2" ht="18" x14ac:dyDescent="0.3">
      <c r="A60" s="18"/>
      <c r="B60" s="40"/>
    </row>
    <row r="61" spans="1:2" ht="72" x14ac:dyDescent="0.3">
      <c r="A61" s="18"/>
      <c r="B61" s="40" t="s">
        <v>19</v>
      </c>
    </row>
    <row r="62" spans="1:2" ht="18" x14ac:dyDescent="0.3">
      <c r="A62" s="18"/>
      <c r="B62" s="40"/>
    </row>
    <row r="63" spans="1:2" ht="36" x14ac:dyDescent="0.3">
      <c r="A63" s="29" t="s">
        <v>35</v>
      </c>
      <c r="B63" s="40" t="s">
        <v>56</v>
      </c>
    </row>
    <row r="64" spans="1:2" x14ac:dyDescent="0.3">
      <c r="A64" s="34"/>
    </row>
    <row r="65" spans="1:2" x14ac:dyDescent="0.3">
      <c r="A65" s="34"/>
    </row>
    <row r="66" spans="1:2" ht="18" x14ac:dyDescent="0.3">
      <c r="A66" s="34"/>
      <c r="B66" s="36"/>
    </row>
    <row r="67" spans="1:2" x14ac:dyDescent="0.3">
      <c r="A67" s="34"/>
    </row>
    <row r="68" spans="1:2" ht="54" x14ac:dyDescent="0.3">
      <c r="A68" s="34"/>
      <c r="B68" s="40" t="s">
        <v>20</v>
      </c>
    </row>
    <row r="69" spans="1:2" ht="18" x14ac:dyDescent="0.3">
      <c r="A69" s="34"/>
      <c r="B69" s="40"/>
    </row>
    <row r="70" spans="1:2" ht="18" x14ac:dyDescent="0.3">
      <c r="A70" s="34"/>
      <c r="B70" s="40"/>
    </row>
    <row r="71" spans="1:2" ht="54" x14ac:dyDescent="0.3">
      <c r="A71" s="34"/>
      <c r="B71" s="36" t="s">
        <v>21</v>
      </c>
    </row>
    <row r="72" spans="1:2" ht="18" x14ac:dyDescent="0.3">
      <c r="A72" s="34"/>
      <c r="B72" s="40"/>
    </row>
    <row r="73" spans="1:2" ht="36" x14ac:dyDescent="0.3">
      <c r="A73" s="34"/>
      <c r="B73" s="40" t="s">
        <v>2</v>
      </c>
    </row>
    <row r="74" spans="1:2" ht="18" x14ac:dyDescent="0.3">
      <c r="A74" s="34"/>
      <c r="B74" s="40"/>
    </row>
    <row r="75" spans="1:2" ht="36" x14ac:dyDescent="0.3">
      <c r="A75" s="34"/>
      <c r="B75" s="40" t="s">
        <v>3</v>
      </c>
    </row>
    <row r="76" spans="1:2" ht="18" x14ac:dyDescent="0.3">
      <c r="A76" s="34"/>
      <c r="B76" s="40"/>
    </row>
    <row r="77" spans="1:2" ht="36" x14ac:dyDescent="0.3">
      <c r="A77" s="34"/>
      <c r="B77" s="36" t="s">
        <v>4</v>
      </c>
    </row>
    <row r="78" spans="1:2" ht="18" x14ac:dyDescent="0.3">
      <c r="A78" s="34"/>
      <c r="B78" s="40"/>
    </row>
    <row r="79" spans="1:2" ht="54" x14ac:dyDescent="0.3">
      <c r="A79" s="34"/>
      <c r="B79" s="40" t="s">
        <v>22</v>
      </c>
    </row>
    <row r="80" spans="1:2" ht="108" x14ac:dyDescent="0.3">
      <c r="A80" s="34"/>
      <c r="B80" s="40" t="s">
        <v>23</v>
      </c>
    </row>
    <row r="81" spans="1:2" ht="18" x14ac:dyDescent="0.3">
      <c r="A81" s="34"/>
      <c r="B81" s="40"/>
    </row>
    <row r="82" spans="1:2" ht="36" x14ac:dyDescent="0.3">
      <c r="A82" s="18"/>
      <c r="B82" s="40" t="s">
        <v>5</v>
      </c>
    </row>
    <row r="83" spans="1:2" ht="18" x14ac:dyDescent="0.3">
      <c r="A83" s="18"/>
      <c r="B83" s="40"/>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2026-05-29T07:56:39Z</dcterms:modified>
</cp:coreProperties>
</file>